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"/>
    </mc:Choice>
  </mc:AlternateContent>
  <xr:revisionPtr revIDLastSave="0" documentId="8_{1FB77825-5C57-4D12-A12B-B6411E267D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1 Presupuesto Aprob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72" i="1"/>
  <c r="D69" i="1"/>
  <c r="D64" i="1"/>
  <c r="D54" i="1"/>
  <c r="D28" i="1"/>
  <c r="D18" i="1"/>
  <c r="D12" i="1"/>
  <c r="D85" i="1" l="1"/>
</calcChain>
</file>

<file path=xl/sharedStrings.xml><?xml version="1.0" encoding="utf-8"?>
<sst xmlns="http://schemas.openxmlformats.org/spreadsheetml/2006/main" count="86" uniqueCount="86">
  <si>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</si>
  <si>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</si>
  <si>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</si>
  <si>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</si>
  <si>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</si>
  <si>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</si>
  <si>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</si>
  <si>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</si>
  <si>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</si>
  <si>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</si>
  <si>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</si>
  <si>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</si>
  <si>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</si>
  <si>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</si>
  <si>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</si>
  <si>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</si>
  <si>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</si>
  <si>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</si>
  <si>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</si>
  <si>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</si>
  <si>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</si>
  <si>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</si>
  <si>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</si>
  <si>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</si>
  <si>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</si>
  <si>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</si>
  <si>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</si>
  <si>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</si>
  <si>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</si>
  <si>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</si>
  <si>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</si>
  <si>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</si>
  <si>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</si>
  <si>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</si>
  <si>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</si>
  <si>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</si>
  <si>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</si>
  <si>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</si>
  <si>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</si>
  <si>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</si>
  <si>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</si>
  <si>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</si>
  <si>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</si>
  <si>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</si>
  <si>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</si>
  <si>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</si>
  <si>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</si>
  <si>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</si>
  <si>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</si>
  <si>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</si>
  <si>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</si>
  <si>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</si>
  <si>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</si>
  <si>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</si>
  <si>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</si>
  <si>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</si>
  <si>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</si>
  <si>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</si>
  <si>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</si>
  <si>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</si>
  <si>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</si>
  <si>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</si>
  <si>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</si>
  <si>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</si>
  <si>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</si>
  <si>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</si>
  <si>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</si>
  <si>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</si>
  <si>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</si>
  <si>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</si>
  <si>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</si>
  <si>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</si>
  <si>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</si>
  <si>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</si>
  <si>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</si>
  <si>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</si>
  <si>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</si>
  <si>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</si>
  <si>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</si>
  <si>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</si>
  <si>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</si>
  <si>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</si>
  <si>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</si>
  <si>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DEFENSA</t>
  </si>
  <si>
    <t>ESCUELA DE GRADUADOS DE ALTOS ESTUDIOS ESTRATEGICOS (EGAEE)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</si>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</sst>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164" fontId="3" fillId="2" borderId="2" xfId="1" applyFont="1" applyFill="1" applyBorder="1"/>
    <xf numFmtId="164" fontId="0" fillId="0" borderId="0" xfId="1" applyFont="1" applyAlignment="1">
      <alignment vertical="center" wrapText="1"/>
    </xf>
    <xf numFmtId="166" fontId="0" fillId="0" borderId="0" xfId="0" applyNumberFormat="1" applyAlignment="1">
      <alignment vertical="center" wrapText="1"/>
    </xf>
    <xf numFmtId="164" fontId="3" fillId="0" borderId="0" xfId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2</xdr:row>
      <xdr:rowOff>114300</xdr:rowOff>
    </xdr:from>
    <xdr:to>
      <xdr:col>4</xdr:col>
      <xdr:colOff>1019176</xdr:colOff>
      <xdr:row>6</xdr:row>
      <xdr:rowOff>0</xdr:rowOff>
    </xdr:to>
    <xdr:pic>
      <xdr:nvPicPr>
        <xdr:cNvPr id="6" name="Imagen 5" descr="Image result for EGAE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2651" y="495300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161925</xdr:rowOff>
    </xdr:from>
    <xdr:to>
      <xdr:col>2</xdr:col>
      <xdr:colOff>1251177</xdr:colOff>
      <xdr:row>5</xdr:row>
      <xdr:rowOff>133350</xdr:rowOff>
    </xdr:to>
    <xdr:pic>
      <xdr:nvPicPr>
        <xdr:cNvPr id="7" name="Imagen 6" descr="Image result for ministerio de defensa republica dominica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5" y="352425"/>
          <a:ext cx="120355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tabSelected="1" topLeftCell="A61" workbookViewId="0">
      <selection activeCell="E16" sqref="E16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28" t="s">
        <v>83</v>
      </c>
      <c r="D3" s="29"/>
      <c r="E3" s="29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26" t="s">
        <v>84</v>
      </c>
      <c r="D4" s="27"/>
      <c r="E4" s="27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35" t="s">
        <v>85</v>
      </c>
      <c r="D5" s="36"/>
      <c r="E5" s="36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30" t="s">
        <v>76</v>
      </c>
      <c r="D6" s="31"/>
      <c r="E6" s="31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30" t="s">
        <v>77</v>
      </c>
      <c r="D7" s="31"/>
      <c r="E7" s="3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32" t="s">
        <v>66</v>
      </c>
      <c r="D9" s="33" t="s">
        <v>79</v>
      </c>
      <c r="E9" s="33" t="s">
        <v>78</v>
      </c>
      <c r="F9" s="7"/>
    </row>
    <row r="10" spans="2:16" ht="23.25" customHeight="1" x14ac:dyDescent="0.25">
      <c r="C10" s="32"/>
      <c r="D10" s="34"/>
      <c r="E10" s="34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25">
        <f>D13+D14+D15+D16+D17</f>
        <v>18206603</v>
      </c>
      <c r="F12" s="7"/>
    </row>
    <row r="13" spans="2:16" x14ac:dyDescent="0.25">
      <c r="C13" s="5" t="s">
        <v>2</v>
      </c>
      <c r="D13" s="23">
        <v>17837864</v>
      </c>
      <c r="F13" s="7"/>
    </row>
    <row r="14" spans="2:16" x14ac:dyDescent="0.25">
      <c r="C14" s="5" t="s">
        <v>3</v>
      </c>
      <c r="D14" s="6"/>
      <c r="F14" s="7"/>
    </row>
    <row r="15" spans="2:16" x14ac:dyDescent="0.25">
      <c r="C15" s="5" t="s">
        <v>4</v>
      </c>
      <c r="D15" s="6"/>
      <c r="F15" s="7"/>
    </row>
    <row r="16" spans="2:16" x14ac:dyDescent="0.25">
      <c r="C16" s="5" t="s">
        <v>5</v>
      </c>
      <c r="D16" s="6"/>
      <c r="F16" s="7"/>
    </row>
    <row r="17" spans="3:6" x14ac:dyDescent="0.25">
      <c r="C17" s="5" t="s">
        <v>6</v>
      </c>
      <c r="D17" s="23">
        <v>368739</v>
      </c>
      <c r="F17" s="7"/>
    </row>
    <row r="18" spans="3:6" x14ac:dyDescent="0.25">
      <c r="C18" s="3" t="s">
        <v>7</v>
      </c>
      <c r="D18" s="4">
        <f>D19+D20+D21+D22+D23+D24+D25+D26+D27</f>
        <v>9333720</v>
      </c>
      <c r="F18" s="7"/>
    </row>
    <row r="19" spans="3:6" x14ac:dyDescent="0.25">
      <c r="C19" s="5" t="s">
        <v>8</v>
      </c>
      <c r="D19" s="24">
        <v>40000</v>
      </c>
      <c r="F19" s="7"/>
    </row>
    <row r="20" spans="3:6" x14ac:dyDescent="0.25">
      <c r="C20" s="5" t="s">
        <v>9</v>
      </c>
      <c r="D20" s="23">
        <v>100000</v>
      </c>
      <c r="F20" s="7"/>
    </row>
    <row r="21" spans="3:6" x14ac:dyDescent="0.25">
      <c r="C21" s="5" t="s">
        <v>10</v>
      </c>
      <c r="D21" s="23">
        <v>552800</v>
      </c>
      <c r="F21" s="7"/>
    </row>
    <row r="22" spans="3:6" x14ac:dyDescent="0.25">
      <c r="C22" s="5" t="s">
        <v>11</v>
      </c>
      <c r="D22" s="23">
        <v>500000</v>
      </c>
      <c r="F22" s="7"/>
    </row>
    <row r="23" spans="3:6" x14ac:dyDescent="0.25">
      <c r="C23" s="5" t="s">
        <v>12</v>
      </c>
      <c r="D23" s="23">
        <v>3110920</v>
      </c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23">
        <v>1000000</v>
      </c>
    </row>
    <row r="26" spans="3:6" x14ac:dyDescent="0.25">
      <c r="C26" s="5" t="s">
        <v>15</v>
      </c>
      <c r="D26" s="23">
        <v>3230000</v>
      </c>
    </row>
    <row r="27" spans="3:6" x14ac:dyDescent="0.25">
      <c r="C27" s="5" t="s">
        <v>16</v>
      </c>
      <c r="D27" s="23">
        <v>800000</v>
      </c>
    </row>
    <row r="28" spans="3:6" x14ac:dyDescent="0.25">
      <c r="C28" s="3" t="s">
        <v>17</v>
      </c>
      <c r="D28" s="4">
        <f>D29+D30+D31+D32+D33+D34+D35+D36+D37</f>
        <v>6590000</v>
      </c>
    </row>
    <row r="29" spans="3:6" x14ac:dyDescent="0.25">
      <c r="C29" s="5" t="s">
        <v>18</v>
      </c>
      <c r="D29" s="23">
        <v>2280000</v>
      </c>
    </row>
    <row r="30" spans="3:6" x14ac:dyDescent="0.25">
      <c r="C30" s="5" t="s">
        <v>19</v>
      </c>
      <c r="D30" s="23">
        <v>375000</v>
      </c>
    </row>
    <row r="31" spans="3:6" x14ac:dyDescent="0.25">
      <c r="C31" s="5" t="s">
        <v>20</v>
      </c>
      <c r="D31" s="23">
        <v>470000</v>
      </c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23">
        <v>235000</v>
      </c>
    </row>
    <row r="34" spans="3:4" x14ac:dyDescent="0.25">
      <c r="C34" s="5" t="s">
        <v>23</v>
      </c>
      <c r="D34" s="23">
        <v>115000</v>
      </c>
    </row>
    <row r="35" spans="3:4" x14ac:dyDescent="0.25">
      <c r="C35" s="5" t="s">
        <v>24</v>
      </c>
      <c r="D35" s="23">
        <v>2390000</v>
      </c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23">
        <v>725000</v>
      </c>
    </row>
    <row r="38" spans="3:4" x14ac:dyDescent="0.25">
      <c r="C38" s="3" t="s">
        <v>27</v>
      </c>
      <c r="D38" s="4">
        <f>D39+D40+D41+D42+D43+D44+D45+D46+D47+D48+D49+D50+D51+D52+D53</f>
        <v>0</v>
      </c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>
        <f>+D55+D56+D57+D58+D59+D60+D61+D62+D63</f>
        <v>396180</v>
      </c>
    </row>
    <row r="55" spans="3:4" x14ac:dyDescent="0.25">
      <c r="C55" s="5" t="s">
        <v>44</v>
      </c>
      <c r="D55" s="23">
        <v>300000</v>
      </c>
    </row>
    <row r="56" spans="3:4" x14ac:dyDescent="0.25">
      <c r="C56" s="5" t="s">
        <v>45</v>
      </c>
      <c r="D56" s="23">
        <v>96180</v>
      </c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>
        <f>D65+D66+D67+D68</f>
        <v>0</v>
      </c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>
        <f>D70+D71</f>
        <v>0</v>
      </c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>
        <f>D73+D74+D75</f>
        <v>0</v>
      </c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67</v>
      </c>
      <c r="D76" s="2">
        <v>0</v>
      </c>
      <c r="E76" s="2"/>
    </row>
    <row r="77" spans="3:5" x14ac:dyDescent="0.25">
      <c r="C77" s="3" t="s">
        <v>68</v>
      </c>
      <c r="D77" s="4">
        <v>0</v>
      </c>
    </row>
    <row r="78" spans="3:5" x14ac:dyDescent="0.25">
      <c r="C78" s="5" t="s">
        <v>69</v>
      </c>
      <c r="D78" s="6"/>
    </row>
    <row r="79" spans="3:5" x14ac:dyDescent="0.25">
      <c r="C79" s="5" t="s">
        <v>70</v>
      </c>
      <c r="D79" s="6"/>
    </row>
    <row r="80" spans="3:5" x14ac:dyDescent="0.25">
      <c r="C80" s="3" t="s">
        <v>71</v>
      </c>
      <c r="D80" s="4">
        <v>0</v>
      </c>
    </row>
    <row r="81" spans="3:5" x14ac:dyDescent="0.25">
      <c r="C81" s="5" t="s">
        <v>72</v>
      </c>
      <c r="D81" s="6"/>
    </row>
    <row r="82" spans="3:5" x14ac:dyDescent="0.25">
      <c r="C82" s="5" t="s">
        <v>73</v>
      </c>
      <c r="D82" s="6"/>
    </row>
    <row r="83" spans="3:5" x14ac:dyDescent="0.25">
      <c r="C83" s="3" t="s">
        <v>74</v>
      </c>
      <c r="D83" s="4">
        <v>0</v>
      </c>
    </row>
    <row r="84" spans="3:5" x14ac:dyDescent="0.25">
      <c r="C84" s="5" t="s">
        <v>75</v>
      </c>
      <c r="D84" s="6"/>
    </row>
    <row r="85" spans="3:5" x14ac:dyDescent="0.25">
      <c r="C85" s="9" t="s">
        <v>65</v>
      </c>
      <c r="D85" s="22">
        <f>D12+D18+D28+D38+D54+D64+D69+D72</f>
        <v>34526503</v>
      </c>
      <c r="E85" s="8"/>
    </row>
    <row r="90" spans="3:5" ht="15.75" thickBot="1" x14ac:dyDescent="0.3"/>
    <row r="91" spans="3:5" ht="26.25" customHeight="1" thickBot="1" x14ac:dyDescent="0.3">
      <c r="C91" s="21" t="s">
        <v>80</v>
      </c>
    </row>
    <row r="92" spans="3:5" ht="33.75" customHeight="1" thickBot="1" x14ac:dyDescent="0.3">
      <c r="C92" s="19" t="s">
        <v>81</v>
      </c>
    </row>
    <row r="93" spans="3:5" ht="45.75" thickBot="1" x14ac:dyDescent="0.3">
      <c r="C93" s="20" t="s">
        <v>82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Mr. Jose Luis</cp:lastModifiedBy>
  <dcterms:created xsi:type="dcterms:W3CDTF">2021-07-29T18:58:50Z</dcterms:created>
  <dcterms:modified xsi:type="dcterms:W3CDTF">2021-12-13T15:26:42Z</dcterms:modified>
</cp:coreProperties>
</file>