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Latitude 5570\Music\Enero 2023\"/>
    </mc:Choice>
  </mc:AlternateContent>
  <bookViews>
    <workbookView xWindow="0" yWindow="0" windowWidth="23040" windowHeight="9372"/>
  </bookViews>
  <sheets>
    <sheet name="P1 Presupuesto Aprobado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5" i="1" l="1"/>
  <c r="D38" i="1" l="1"/>
  <c r="D72" i="1"/>
  <c r="D69" i="1"/>
  <c r="D64" i="1"/>
  <c r="D54" i="1"/>
  <c r="D28" i="1"/>
  <c r="D18" i="1"/>
  <c r="D12" i="1"/>
  <c r="D85" i="1" l="1"/>
</calcChain>
</file>

<file path=xl/sharedStrings.xml><?xml version="1.0" encoding="utf-8"?>
<sst xmlns="http://schemas.openxmlformats.org/spreadsheetml/2006/main" count="89" uniqueCount="89">
  <si>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</si>
  <si>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</si>
  <si>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</si>
  <si>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</si>
  <si>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</si>
  <si>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</si>
  <si>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</si>
  <si>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</si>
  <si>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</si>
  <si>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</si>
  <si>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</si>
  <si>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</si>
  <si>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</si>
  <si>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</si>
  <si>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</si>
  <si>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</si>
  <si>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</si>
  <si>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</si>
  <si>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</si>
  <si>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</si>
  <si>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</si>
  <si>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</si>
  <si>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</si>
  <si>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</si>
  <si>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</si>
  <si>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</si>
  <si>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</si>
  <si>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</si>
  <si>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</si>
  <si>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</si>
  <si>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</si>
  <si>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</si>
  <si>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</si>
  <si>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</si>
  <si>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</si>
  <si>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</si>
  <si>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</si>
  <si>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</si>
  <si>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</si>
  <si>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</si>
  <si>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</si>
  <si>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</si>
  <si>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</si>
  <si>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</si>
  <si>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</si>
  <si>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</si>
  <si>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</si>
  <si>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</si>
  <si>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</si>
  <si>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</si>
  <si>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</si>
  <si>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</si>
  <si>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</si>
  <si>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</si>
  <si>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</si>
  <si>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</si>
  <si>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</si>
  <si>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</si>
  <si>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</si>
  <si>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</si>
  <si>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</si>
  <si>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</si>
  <si>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</si>
  <si>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</si>
  <si>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</si>
  <si>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</si>
  <si>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</si>
  <si>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</si>
  <si>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</si>
  <si>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</si>
  <si>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</si>
  <si>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</si>
  <si>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</si>
  <si>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</si>
  <si>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</si>
  <si>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</si>
  <si>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</si>
  <si>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</si>
  <si>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</si>
  <si>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</si>
  <si>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</si>
  <si>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</si>
  <si>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</si>
  <si>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MINISTERIO DE DEFENSA</t>
  </si>
  <si>
    <t>ESCUELA DE GRADUADOS DE ALTOS ESTUDIOS ESTRATEGICOS (EGAEE)</t>
  </si>
  <si>
    <t xml:space="preserve">                                  Encargado de Presupuesto                                                         Subdirector de Contabilidad                                                                        Auditor Interno</t>
  </si>
  <si>
    <t xml:space="preserve">                Preparado por                                                                                     Aprobado por                                                                                             Revisado por</t>
  </si>
  <si>
    <t>Deiby J. Arias Castillo                                                                Carlos A. Alcantara Jimenez                                                                Edwin P. Espinal Moncion</t>
  </si>
  <si>
    <t>Año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</si>
</sst>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theme="4" tint="0.79998168889431442"/>
      </patternFill>
    </fill>
  </fills>
  <borders count="7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164" fontId="0" fillId="0" borderId="0" xfId="0" applyNumberFormat="1"/>
    <xf numFmtId="0" fontId="0" fillId="3" borderId="0" xfId="0" applyFill="1"/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vertical="top" wrapText="1" readingOrder="1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vertical="top" wrapText="1" readingOrder="1"/>
    </xf>
    <xf numFmtId="0" fontId="4" fillId="0" borderId="0" xfId="0" applyFont="1" applyBorder="1" applyAlignment="1">
      <alignment vertical="center" wrapText="1" readingOrder="1"/>
    </xf>
    <xf numFmtId="0" fontId="3" fillId="0" borderId="6" xfId="0" applyFont="1" applyBorder="1" applyAlignment="1">
      <alignment wrapText="1"/>
    </xf>
    <xf numFmtId="0" fontId="0" fillId="0" borderId="6" xfId="0" applyBorder="1" applyAlignment="1">
      <alignment wrapText="1"/>
    </xf>
    <xf numFmtId="0" fontId="0" fillId="0" borderId="6" xfId="0" applyBorder="1" applyAlignment="1">
      <alignment vertical="center"/>
    </xf>
    <xf numFmtId="43" fontId="3" fillId="2" borderId="2" xfId="1" applyFont="1" applyFill="1" applyBorder="1"/>
    <xf numFmtId="43" fontId="0" fillId="0" borderId="0" xfId="1" applyFont="1" applyAlignment="1">
      <alignment vertical="center" wrapText="1"/>
    </xf>
    <xf numFmtId="165" fontId="0" fillId="0" borderId="0" xfId="0" applyNumberFormat="1" applyAlignment="1">
      <alignment vertical="center" wrapText="1"/>
    </xf>
    <xf numFmtId="43" fontId="3" fillId="0" borderId="0" xfId="1" applyFont="1"/>
    <xf numFmtId="43" fontId="3" fillId="0" borderId="0" xfId="1" applyFont="1" applyAlignment="1">
      <alignment vertical="center" wrapText="1"/>
    </xf>
    <xf numFmtId="43" fontId="8" fillId="2" borderId="2" xfId="0" applyNumberFormat="1" applyFont="1" applyFill="1" applyBorder="1" applyAlignment="1">
      <alignment vertical="center"/>
    </xf>
    <xf numFmtId="4" fontId="0" fillId="0" borderId="0" xfId="0" applyNumberFormat="1"/>
    <xf numFmtId="0" fontId="2" fillId="4" borderId="2" xfId="0" applyFont="1" applyFill="1" applyBorder="1" applyAlignment="1">
      <alignment vertic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2" fillId="4" borderId="3" xfId="0" applyFont="1" applyFill="1" applyBorder="1" applyAlignment="1">
      <alignment horizontal="left" vertical="center"/>
    </xf>
    <xf numFmtId="43" fontId="2" fillId="4" borderId="3" xfId="1" applyFont="1" applyFill="1" applyBorder="1" applyAlignment="1">
      <alignment horizontal="center" vertical="center" wrapText="1"/>
    </xf>
    <xf numFmtId="43" fontId="2" fillId="4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19051</xdr:colOff>
      <xdr:row>2</xdr:row>
      <xdr:rowOff>114300</xdr:rowOff>
    </xdr:from>
    <xdr:to>
      <xdr:col>4</xdr:col>
      <xdr:colOff>1019176</xdr:colOff>
      <xdr:row>6</xdr:row>
      <xdr:rowOff>0</xdr:rowOff>
    </xdr:to>
    <xdr:pic>
      <xdr:nvPicPr>
        <xdr:cNvPr id="6" name="Imagen 5" descr="Image result for EGAE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72651" y="495300"/>
          <a:ext cx="1000125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47625</xdr:colOff>
      <xdr:row>1</xdr:row>
      <xdr:rowOff>161925</xdr:rowOff>
    </xdr:from>
    <xdr:to>
      <xdr:col>2</xdr:col>
      <xdr:colOff>1251177</xdr:colOff>
      <xdr:row>5</xdr:row>
      <xdr:rowOff>133350</xdr:rowOff>
    </xdr:to>
    <xdr:pic>
      <xdr:nvPicPr>
        <xdr:cNvPr id="7" name="Imagen 6" descr="Image result for ministerio de defensa republica dominicana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352425"/>
          <a:ext cx="1203552" cy="990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P97"/>
  <sheetViews>
    <sheetView showGridLines="0" tabSelected="1" view="pageBreakPreview" topLeftCell="A34" zoomScale="80" zoomScaleNormal="100" zoomScaleSheetLayoutView="80" workbookViewId="0">
      <selection activeCell="C63" sqref="C63"/>
    </sheetView>
  </sheetViews>
  <sheetFormatPr baseColWidth="10" defaultColWidth="11.44140625" defaultRowHeight="14.4" x14ac:dyDescent="0.3"/>
  <cols>
    <col min="3" max="3" width="105.88671875" customWidth="1"/>
    <col min="4" max="4" width="17.5546875" customWidth="1"/>
    <col min="5" max="5" width="16.6640625" customWidth="1"/>
  </cols>
  <sheetData>
    <row r="3" spans="2:16" ht="28.5" customHeight="1" x14ac:dyDescent="0.3">
      <c r="C3" s="32" t="s">
        <v>83</v>
      </c>
      <c r="D3" s="33"/>
      <c r="E3" s="33"/>
      <c r="F3" s="16"/>
      <c r="G3" s="8"/>
      <c r="H3" s="8"/>
      <c r="I3" s="8"/>
      <c r="J3" s="8"/>
      <c r="K3" s="8"/>
      <c r="L3" s="8"/>
      <c r="M3" s="8"/>
      <c r="N3" s="8"/>
      <c r="O3" s="8"/>
      <c r="P3" s="8"/>
    </row>
    <row r="4" spans="2:16" ht="21" customHeight="1" x14ac:dyDescent="0.3">
      <c r="C4" s="30" t="s">
        <v>84</v>
      </c>
      <c r="D4" s="31"/>
      <c r="E4" s="31"/>
      <c r="F4" s="15"/>
      <c r="G4" s="9"/>
      <c r="H4" s="9"/>
      <c r="I4" s="9"/>
      <c r="J4" s="9"/>
      <c r="K4" s="9"/>
      <c r="L4" s="9"/>
      <c r="M4" s="9"/>
      <c r="N4" s="9"/>
      <c r="O4" s="9"/>
      <c r="P4" s="9"/>
    </row>
    <row r="5" spans="2:16" ht="15.6" x14ac:dyDescent="0.3">
      <c r="C5" s="39" t="s">
        <v>88</v>
      </c>
      <c r="D5" s="40"/>
      <c r="E5" s="40"/>
      <c r="F5" s="14"/>
      <c r="G5" s="10"/>
      <c r="H5" s="10"/>
      <c r="I5" s="10"/>
      <c r="J5" s="10"/>
      <c r="K5" s="10"/>
      <c r="L5" s="10"/>
      <c r="M5" s="10"/>
      <c r="N5" s="10"/>
      <c r="O5" s="10"/>
      <c r="P5" s="10"/>
    </row>
    <row r="6" spans="2:16" ht="15.75" customHeight="1" x14ac:dyDescent="0.3">
      <c r="C6" s="34" t="s">
        <v>76</v>
      </c>
      <c r="D6" s="35"/>
      <c r="E6" s="35"/>
      <c r="F6" s="13"/>
      <c r="G6" s="11"/>
      <c r="H6" s="11"/>
      <c r="I6" s="11"/>
      <c r="J6" s="11"/>
      <c r="K6" s="11"/>
      <c r="L6" s="11"/>
      <c r="M6" s="11"/>
      <c r="N6" s="11"/>
      <c r="O6" s="11"/>
      <c r="P6" s="11"/>
    </row>
    <row r="7" spans="2:16" ht="15.75" customHeight="1" x14ac:dyDescent="0.3">
      <c r="B7" s="12"/>
      <c r="C7" s="34" t="s">
        <v>77</v>
      </c>
      <c r="D7" s="35"/>
      <c r="E7" s="35"/>
      <c r="F7" s="12"/>
      <c r="G7" s="11"/>
      <c r="H7" s="11"/>
      <c r="I7" s="11"/>
      <c r="J7" s="11"/>
      <c r="K7" s="11"/>
      <c r="L7" s="11"/>
      <c r="M7" s="11"/>
      <c r="N7" s="11"/>
      <c r="O7" s="11"/>
      <c r="P7" s="11"/>
    </row>
    <row r="9" spans="2:16" ht="15" customHeight="1" x14ac:dyDescent="0.3">
      <c r="C9" s="36" t="s">
        <v>66</v>
      </c>
      <c r="D9" s="37" t="s">
        <v>79</v>
      </c>
      <c r="E9" s="37" t="s">
        <v>78</v>
      </c>
      <c r="F9" s="7"/>
    </row>
    <row r="10" spans="2:16" ht="23.25" customHeight="1" x14ac:dyDescent="0.3">
      <c r="C10" s="36"/>
      <c r="D10" s="38"/>
      <c r="E10" s="38"/>
      <c r="F10" s="7"/>
    </row>
    <row r="11" spans="2:16" x14ac:dyDescent="0.3">
      <c r="C11" s="1" t="s">
        <v>0</v>
      </c>
      <c r="D11" s="2"/>
      <c r="E11" s="2"/>
      <c r="F11" s="7"/>
    </row>
    <row r="12" spans="2:16" x14ac:dyDescent="0.3">
      <c r="C12" s="3" t="s">
        <v>1</v>
      </c>
      <c r="D12" s="23">
        <f>D13+D14+D15+D16+D17</f>
        <v>18371175</v>
      </c>
      <c r="E12" s="21"/>
      <c r="F12" s="7"/>
    </row>
    <row r="13" spans="2:16" x14ac:dyDescent="0.3">
      <c r="C13" s="5" t="s">
        <v>2</v>
      </c>
      <c r="D13" s="26">
        <v>18043085</v>
      </c>
      <c r="E13" s="21"/>
      <c r="F13" s="7"/>
    </row>
    <row r="14" spans="2:16" x14ac:dyDescent="0.3">
      <c r="C14" s="5" t="s">
        <v>3</v>
      </c>
      <c r="D14" s="6">
        <v>0</v>
      </c>
      <c r="E14" s="21"/>
      <c r="F14" s="7"/>
    </row>
    <row r="15" spans="2:16" x14ac:dyDescent="0.3">
      <c r="C15" s="5" t="s">
        <v>4</v>
      </c>
      <c r="D15" s="6">
        <v>0</v>
      </c>
      <c r="E15" s="21"/>
      <c r="F15" s="7"/>
    </row>
    <row r="16" spans="2:16" x14ac:dyDescent="0.3">
      <c r="C16" s="5" t="s">
        <v>5</v>
      </c>
      <c r="D16" s="6">
        <v>0</v>
      </c>
      <c r="E16" s="21"/>
      <c r="F16" s="7"/>
    </row>
    <row r="17" spans="3:6" x14ac:dyDescent="0.3">
      <c r="C17" s="5" t="s">
        <v>6</v>
      </c>
      <c r="D17" s="26">
        <v>328090</v>
      </c>
      <c r="E17" s="21"/>
      <c r="F17" s="7"/>
    </row>
    <row r="18" spans="3:6" x14ac:dyDescent="0.3">
      <c r="C18" s="3" t="s">
        <v>7</v>
      </c>
      <c r="D18" s="4">
        <f>D19+D20+D21+D22+D23+D24+D25+D26+D27</f>
        <v>5706000</v>
      </c>
      <c r="E18" s="24"/>
      <c r="F18" s="7"/>
    </row>
    <row r="19" spans="3:6" x14ac:dyDescent="0.3">
      <c r="C19" s="5" t="s">
        <v>8</v>
      </c>
      <c r="D19" s="22">
        <v>0</v>
      </c>
      <c r="E19" s="21"/>
      <c r="F19" s="7"/>
    </row>
    <row r="20" spans="3:6" x14ac:dyDescent="0.3">
      <c r="C20" s="5" t="s">
        <v>9</v>
      </c>
      <c r="D20" s="26">
        <v>100000</v>
      </c>
      <c r="E20" s="21"/>
      <c r="F20" s="7"/>
    </row>
    <row r="21" spans="3:6" x14ac:dyDescent="0.3">
      <c r="C21" s="5" t="s">
        <v>10</v>
      </c>
      <c r="D21" s="26">
        <v>750000</v>
      </c>
      <c r="E21" s="21"/>
      <c r="F21" s="7"/>
    </row>
    <row r="22" spans="3:6" x14ac:dyDescent="0.3">
      <c r="C22" s="5" t="s">
        <v>11</v>
      </c>
      <c r="D22" s="26">
        <v>400000</v>
      </c>
      <c r="E22" s="21"/>
      <c r="F22" s="7"/>
    </row>
    <row r="23" spans="3:6" x14ac:dyDescent="0.3">
      <c r="C23" s="5" t="s">
        <v>12</v>
      </c>
      <c r="D23" s="26">
        <v>576000</v>
      </c>
      <c r="E23" s="21"/>
    </row>
    <row r="24" spans="3:6" x14ac:dyDescent="0.3">
      <c r="C24" s="5" t="s">
        <v>13</v>
      </c>
      <c r="D24" s="6">
        <v>0</v>
      </c>
      <c r="E24" s="21"/>
    </row>
    <row r="25" spans="3:6" x14ac:dyDescent="0.3">
      <c r="C25" s="5" t="s">
        <v>14</v>
      </c>
      <c r="D25" s="26">
        <v>850000</v>
      </c>
      <c r="E25" s="21"/>
    </row>
    <row r="26" spans="3:6" x14ac:dyDescent="0.3">
      <c r="C26" s="5" t="s">
        <v>15</v>
      </c>
      <c r="D26" s="26">
        <v>2880000</v>
      </c>
      <c r="E26" s="21"/>
    </row>
    <row r="27" spans="3:6" x14ac:dyDescent="0.3">
      <c r="C27" s="5" t="s">
        <v>16</v>
      </c>
      <c r="D27" s="26">
        <v>150000</v>
      </c>
      <c r="E27" s="21"/>
    </row>
    <row r="28" spans="3:6" x14ac:dyDescent="0.3">
      <c r="C28" s="3" t="s">
        <v>17</v>
      </c>
      <c r="D28" s="4">
        <f>D29+D30+D31+D32+D33+D34+D35+D36+D37</f>
        <v>10366282</v>
      </c>
      <c r="E28" s="21"/>
    </row>
    <row r="29" spans="3:6" x14ac:dyDescent="0.3">
      <c r="C29" s="5" t="s">
        <v>18</v>
      </c>
      <c r="D29" s="26">
        <v>2715000</v>
      </c>
      <c r="E29" s="21"/>
    </row>
    <row r="30" spans="3:6" x14ac:dyDescent="0.3">
      <c r="C30" s="5" t="s">
        <v>19</v>
      </c>
      <c r="D30" s="26">
        <v>350000</v>
      </c>
      <c r="E30" s="21"/>
    </row>
    <row r="31" spans="3:6" x14ac:dyDescent="0.3">
      <c r="C31" s="5" t="s">
        <v>20</v>
      </c>
      <c r="D31" s="26">
        <v>3518663</v>
      </c>
      <c r="E31" s="21"/>
    </row>
    <row r="32" spans="3:6" x14ac:dyDescent="0.3">
      <c r="C32" s="5" t="s">
        <v>21</v>
      </c>
      <c r="D32" s="6">
        <v>0</v>
      </c>
      <c r="E32" s="21"/>
    </row>
    <row r="33" spans="3:5" x14ac:dyDescent="0.3">
      <c r="C33" s="5" t="s">
        <v>22</v>
      </c>
      <c r="D33" s="26">
        <v>200000</v>
      </c>
      <c r="E33" s="21"/>
    </row>
    <row r="34" spans="3:5" x14ac:dyDescent="0.3">
      <c r="C34" s="5" t="s">
        <v>23</v>
      </c>
      <c r="D34" s="26">
        <v>265000</v>
      </c>
      <c r="E34" s="21"/>
    </row>
    <row r="35" spans="3:5" x14ac:dyDescent="0.3">
      <c r="C35" s="5" t="s">
        <v>24</v>
      </c>
      <c r="D35" s="26">
        <v>2387619</v>
      </c>
      <c r="E35" s="21"/>
    </row>
    <row r="36" spans="3:5" x14ac:dyDescent="0.3">
      <c r="C36" s="5" t="s">
        <v>25</v>
      </c>
      <c r="D36" s="6">
        <v>0</v>
      </c>
      <c r="E36" s="21"/>
    </row>
    <row r="37" spans="3:5" x14ac:dyDescent="0.3">
      <c r="C37" s="5" t="s">
        <v>26</v>
      </c>
      <c r="D37" s="26">
        <v>930000</v>
      </c>
      <c r="E37" s="21"/>
    </row>
    <row r="38" spans="3:5" x14ac:dyDescent="0.3">
      <c r="C38" s="3" t="s">
        <v>27</v>
      </c>
      <c r="D38" s="4">
        <f>D39+D40+D41+D42+D43+D44+D45+D46+D47+D48+D49+D50+D51+D52+D53</f>
        <v>0</v>
      </c>
      <c r="E38" s="21"/>
    </row>
    <row r="39" spans="3:5" x14ac:dyDescent="0.3">
      <c r="C39" s="5" t="s">
        <v>28</v>
      </c>
      <c r="D39" s="6">
        <v>0</v>
      </c>
      <c r="E39" s="21"/>
    </row>
    <row r="40" spans="3:5" x14ac:dyDescent="0.3">
      <c r="C40" s="5" t="s">
        <v>29</v>
      </c>
      <c r="D40" s="6">
        <v>0</v>
      </c>
      <c r="E40" s="21"/>
    </row>
    <row r="41" spans="3:5" x14ac:dyDescent="0.3">
      <c r="C41" s="5" t="s">
        <v>30</v>
      </c>
      <c r="D41" s="6">
        <v>0</v>
      </c>
      <c r="E41" s="21"/>
    </row>
    <row r="42" spans="3:5" x14ac:dyDescent="0.3">
      <c r="C42" s="5" t="s">
        <v>31</v>
      </c>
      <c r="D42" s="6">
        <v>0</v>
      </c>
      <c r="E42" s="21"/>
    </row>
    <row r="43" spans="3:5" x14ac:dyDescent="0.3">
      <c r="C43" s="5" t="s">
        <v>32</v>
      </c>
      <c r="D43" s="6">
        <v>0</v>
      </c>
      <c r="E43" s="21"/>
    </row>
    <row r="44" spans="3:5" x14ac:dyDescent="0.3">
      <c r="C44" s="5" t="s">
        <v>33</v>
      </c>
      <c r="D44" s="6">
        <v>0</v>
      </c>
      <c r="E44" s="21"/>
    </row>
    <row r="45" spans="3:5" x14ac:dyDescent="0.3">
      <c r="C45" s="5" t="s">
        <v>34</v>
      </c>
      <c r="D45" s="6">
        <v>0</v>
      </c>
      <c r="E45" s="21"/>
    </row>
    <row r="46" spans="3:5" x14ac:dyDescent="0.3">
      <c r="C46" s="5" t="s">
        <v>35</v>
      </c>
      <c r="D46" s="6">
        <v>0</v>
      </c>
      <c r="E46" s="21"/>
    </row>
    <row r="47" spans="3:5" x14ac:dyDescent="0.3">
      <c r="C47" s="3" t="s">
        <v>36</v>
      </c>
      <c r="D47" s="4">
        <v>0</v>
      </c>
      <c r="E47" s="21"/>
    </row>
    <row r="48" spans="3:5" x14ac:dyDescent="0.3">
      <c r="C48" s="5" t="s">
        <v>37</v>
      </c>
      <c r="D48" s="6">
        <v>0</v>
      </c>
      <c r="E48" s="21"/>
    </row>
    <row r="49" spans="3:5" x14ac:dyDescent="0.3">
      <c r="C49" s="5" t="s">
        <v>38</v>
      </c>
      <c r="D49" s="6">
        <v>0</v>
      </c>
      <c r="E49" s="21"/>
    </row>
    <row r="50" spans="3:5" x14ac:dyDescent="0.3">
      <c r="C50" s="5" t="s">
        <v>39</v>
      </c>
      <c r="D50" s="6">
        <v>0</v>
      </c>
      <c r="E50" s="21"/>
    </row>
    <row r="51" spans="3:5" x14ac:dyDescent="0.3">
      <c r="C51" s="5" t="s">
        <v>40</v>
      </c>
      <c r="D51" s="6">
        <v>0</v>
      </c>
      <c r="E51" s="21"/>
    </row>
    <row r="52" spans="3:5" x14ac:dyDescent="0.3">
      <c r="C52" s="5" t="s">
        <v>41</v>
      </c>
      <c r="D52" s="6">
        <v>0</v>
      </c>
      <c r="E52" s="21"/>
    </row>
    <row r="53" spans="3:5" x14ac:dyDescent="0.3">
      <c r="C53" s="5" t="s">
        <v>42</v>
      </c>
      <c r="D53" s="6">
        <v>0</v>
      </c>
      <c r="E53" s="21"/>
    </row>
    <row r="54" spans="3:5" x14ac:dyDescent="0.3">
      <c r="C54" s="3" t="s">
        <v>43</v>
      </c>
      <c r="D54" s="4">
        <f>+D55+D56+D57+D58+D59+D60+D61+D62+D63</f>
        <v>1105000</v>
      </c>
      <c r="E54" s="21"/>
    </row>
    <row r="55" spans="3:5" x14ac:dyDescent="0.3">
      <c r="C55" s="5" t="s">
        <v>44</v>
      </c>
      <c r="D55" s="26">
        <v>835000</v>
      </c>
      <c r="E55" s="21"/>
    </row>
    <row r="56" spans="3:5" x14ac:dyDescent="0.3">
      <c r="C56" s="5" t="s">
        <v>45</v>
      </c>
      <c r="D56" s="26">
        <v>110000</v>
      </c>
      <c r="E56" s="21"/>
    </row>
    <row r="57" spans="3:5" x14ac:dyDescent="0.3">
      <c r="C57" s="5" t="s">
        <v>46</v>
      </c>
      <c r="D57" s="6">
        <v>0</v>
      </c>
      <c r="E57" s="21"/>
    </row>
    <row r="58" spans="3:5" x14ac:dyDescent="0.3">
      <c r="C58" s="5" t="s">
        <v>47</v>
      </c>
      <c r="D58" s="6">
        <v>0</v>
      </c>
      <c r="E58" s="21"/>
    </row>
    <row r="59" spans="3:5" x14ac:dyDescent="0.3">
      <c r="C59" s="5" t="s">
        <v>48</v>
      </c>
      <c r="D59" s="26">
        <v>160000</v>
      </c>
      <c r="E59" s="21"/>
    </row>
    <row r="60" spans="3:5" x14ac:dyDescent="0.3">
      <c r="C60" s="5" t="s">
        <v>49</v>
      </c>
      <c r="D60" s="6">
        <v>0</v>
      </c>
      <c r="E60" s="21"/>
    </row>
    <row r="61" spans="3:5" x14ac:dyDescent="0.3">
      <c r="C61" s="5" t="s">
        <v>50</v>
      </c>
      <c r="D61" s="6">
        <v>0</v>
      </c>
      <c r="E61" s="21"/>
    </row>
    <row r="62" spans="3:5" x14ac:dyDescent="0.3">
      <c r="C62" s="5" t="s">
        <v>51</v>
      </c>
      <c r="D62" s="6">
        <v>0</v>
      </c>
      <c r="E62" s="21"/>
    </row>
    <row r="63" spans="3:5" x14ac:dyDescent="0.3">
      <c r="C63" s="5" t="s">
        <v>52</v>
      </c>
      <c r="D63" s="6">
        <v>0</v>
      </c>
      <c r="E63" s="21"/>
    </row>
    <row r="64" spans="3:5" x14ac:dyDescent="0.3">
      <c r="C64" s="3" t="s">
        <v>53</v>
      </c>
      <c r="D64" s="4">
        <f>D65+D66+D67+D68</f>
        <v>0</v>
      </c>
      <c r="E64" s="21"/>
    </row>
    <row r="65" spans="3:5" x14ac:dyDescent="0.3">
      <c r="C65" s="5" t="s">
        <v>54</v>
      </c>
      <c r="D65" s="6">
        <v>0</v>
      </c>
      <c r="E65" s="21"/>
    </row>
    <row r="66" spans="3:5" x14ac:dyDescent="0.3">
      <c r="C66" s="5" t="s">
        <v>55</v>
      </c>
      <c r="D66" s="6">
        <v>0</v>
      </c>
      <c r="E66" s="21"/>
    </row>
    <row r="67" spans="3:5" x14ac:dyDescent="0.3">
      <c r="C67" s="5" t="s">
        <v>56</v>
      </c>
      <c r="D67" s="6">
        <v>0</v>
      </c>
      <c r="E67" s="21"/>
    </row>
    <row r="68" spans="3:5" x14ac:dyDescent="0.3">
      <c r="C68" s="5" t="s">
        <v>57</v>
      </c>
      <c r="D68" s="6">
        <v>0</v>
      </c>
      <c r="E68" s="21"/>
    </row>
    <row r="69" spans="3:5" x14ac:dyDescent="0.3">
      <c r="C69" s="3" t="s">
        <v>58</v>
      </c>
      <c r="D69" s="4">
        <f>D70+D71</f>
        <v>0</v>
      </c>
      <c r="E69" s="21"/>
    </row>
    <row r="70" spans="3:5" x14ac:dyDescent="0.3">
      <c r="C70" s="5" t="s">
        <v>59</v>
      </c>
      <c r="D70" s="6">
        <v>0</v>
      </c>
      <c r="E70" s="21"/>
    </row>
    <row r="71" spans="3:5" x14ac:dyDescent="0.3">
      <c r="C71" s="5" t="s">
        <v>60</v>
      </c>
      <c r="D71" s="6">
        <v>0</v>
      </c>
      <c r="E71" s="21"/>
    </row>
    <row r="72" spans="3:5" x14ac:dyDescent="0.3">
      <c r="C72" s="3" t="s">
        <v>61</v>
      </c>
      <c r="D72" s="4">
        <f>D73+D74+D75</f>
        <v>0</v>
      </c>
      <c r="E72" s="21"/>
    </row>
    <row r="73" spans="3:5" x14ac:dyDescent="0.3">
      <c r="C73" s="5" t="s">
        <v>62</v>
      </c>
      <c r="D73" s="6">
        <v>0</v>
      </c>
      <c r="E73" s="21"/>
    </row>
    <row r="74" spans="3:5" x14ac:dyDescent="0.3">
      <c r="C74" s="5" t="s">
        <v>63</v>
      </c>
      <c r="D74" s="6">
        <v>0</v>
      </c>
      <c r="E74" s="21"/>
    </row>
    <row r="75" spans="3:5" x14ac:dyDescent="0.3">
      <c r="C75" s="5" t="s">
        <v>64</v>
      </c>
      <c r="D75" s="6">
        <v>0</v>
      </c>
      <c r="E75" s="21"/>
    </row>
    <row r="76" spans="3:5" x14ac:dyDescent="0.3">
      <c r="C76" s="1" t="s">
        <v>67</v>
      </c>
      <c r="D76" s="2">
        <v>0</v>
      </c>
      <c r="E76" s="21"/>
    </row>
    <row r="77" spans="3:5" x14ac:dyDescent="0.3">
      <c r="C77" s="3" t="s">
        <v>68</v>
      </c>
      <c r="D77" s="4">
        <v>0</v>
      </c>
      <c r="E77" s="21"/>
    </row>
    <row r="78" spans="3:5" x14ac:dyDescent="0.3">
      <c r="C78" s="5" t="s">
        <v>69</v>
      </c>
      <c r="D78" s="6">
        <v>0</v>
      </c>
      <c r="E78" s="21"/>
    </row>
    <row r="79" spans="3:5" x14ac:dyDescent="0.3">
      <c r="C79" s="5" t="s">
        <v>70</v>
      </c>
      <c r="D79" s="6">
        <v>0</v>
      </c>
      <c r="E79" s="21"/>
    </row>
    <row r="80" spans="3:5" x14ac:dyDescent="0.3">
      <c r="C80" s="3" t="s">
        <v>71</v>
      </c>
      <c r="D80" s="4">
        <v>0</v>
      </c>
      <c r="E80" s="21"/>
    </row>
    <row r="81" spans="2:5" x14ac:dyDescent="0.3">
      <c r="C81" s="5" t="s">
        <v>72</v>
      </c>
      <c r="D81" s="6">
        <v>0</v>
      </c>
      <c r="E81" s="21"/>
    </row>
    <row r="82" spans="2:5" x14ac:dyDescent="0.3">
      <c r="C82" s="5" t="s">
        <v>73</v>
      </c>
      <c r="D82" s="6">
        <v>0</v>
      </c>
      <c r="E82" s="21"/>
    </row>
    <row r="83" spans="2:5" x14ac:dyDescent="0.3">
      <c r="C83" s="3" t="s">
        <v>74</v>
      </c>
      <c r="D83" s="4">
        <v>0</v>
      </c>
      <c r="E83" s="21"/>
    </row>
    <row r="84" spans="2:5" x14ac:dyDescent="0.3">
      <c r="C84" s="5" t="s">
        <v>75</v>
      </c>
      <c r="D84" s="6">
        <v>0</v>
      </c>
      <c r="E84" s="21"/>
    </row>
    <row r="85" spans="2:5" x14ac:dyDescent="0.3">
      <c r="C85" s="27" t="s">
        <v>65</v>
      </c>
      <c r="D85" s="20">
        <f>D12+D18+D28+D38+D54+D64+D69+D72</f>
        <v>35548457</v>
      </c>
      <c r="E85" s="25">
        <f>E12+E18+E28+E38+E47+E54+E64+E69</f>
        <v>0</v>
      </c>
    </row>
    <row r="89" spans="2:5" x14ac:dyDescent="0.3">
      <c r="B89" s="29" t="s">
        <v>87</v>
      </c>
      <c r="C89" s="29"/>
      <c r="D89" s="29"/>
      <c r="E89" s="29"/>
    </row>
    <row r="90" spans="2:5" x14ac:dyDescent="0.3">
      <c r="B90" s="28" t="s">
        <v>85</v>
      </c>
      <c r="C90" s="28"/>
      <c r="D90" s="28"/>
      <c r="E90" s="28"/>
    </row>
    <row r="91" spans="2:5" x14ac:dyDescent="0.3">
      <c r="C91" s="28" t="s">
        <v>86</v>
      </c>
      <c r="D91" s="28"/>
    </row>
    <row r="94" spans="2:5" ht="15" thickBot="1" x14ac:dyDescent="0.35"/>
    <row r="95" spans="2:5" ht="26.25" customHeight="1" thickBot="1" x14ac:dyDescent="0.35">
      <c r="C95" s="19" t="s">
        <v>80</v>
      </c>
    </row>
    <row r="96" spans="2:5" ht="33.75" customHeight="1" thickBot="1" x14ac:dyDescent="0.35">
      <c r="C96" s="17" t="s">
        <v>81</v>
      </c>
    </row>
    <row r="97" spans="3:3" ht="43.8" thickBot="1" x14ac:dyDescent="0.35">
      <c r="C97" s="18" t="s">
        <v>82</v>
      </c>
    </row>
  </sheetData>
  <mergeCells count="11">
    <mergeCell ref="B90:E90"/>
    <mergeCell ref="B89:E89"/>
    <mergeCell ref="C91:D91"/>
    <mergeCell ref="C4:E4"/>
    <mergeCell ref="C3:E3"/>
    <mergeCell ref="C7:E7"/>
    <mergeCell ref="C9:C10"/>
    <mergeCell ref="D9:D10"/>
    <mergeCell ref="E9:E10"/>
    <mergeCell ref="C6:E6"/>
    <mergeCell ref="C5:E5"/>
  </mergeCells>
  <pageMargins left="0.28999999999999998" right="0.21" top="0.75" bottom="0.75" header="0.3" footer="0.3"/>
  <pageSetup scale="72" orientation="portrait" r:id="rId1"/>
  <colBreaks count="2" manualBreakCount="2">
    <brk id="2" max="96" man="1"/>
    <brk id="5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P1 Presupuesto Aprobado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Latitude 5570</cp:lastModifiedBy>
  <cp:lastPrinted>2023-02-07T01:33:16Z</cp:lastPrinted>
  <dcterms:created xsi:type="dcterms:W3CDTF">2021-07-29T18:58:50Z</dcterms:created>
  <dcterms:modified xsi:type="dcterms:W3CDTF">2023-02-13T20:40:24Z</dcterms:modified>
</cp:coreProperties>
</file>