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alon Consejo EGAEE\Downloads\"/>
    </mc:Choice>
  </mc:AlternateContent>
  <bookViews>
    <workbookView xWindow="0" yWindow="0" windowWidth="19200" windowHeight="7090"/>
  </bookViews>
  <sheets>
    <sheet name="Hoja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5" i="1" l="1"/>
  <c r="J30" i="1" l="1"/>
  <c r="I30" i="1"/>
  <c r="J29" i="1"/>
  <c r="I29" i="1"/>
</calcChain>
</file>

<file path=xl/sharedStrings.xml><?xml version="1.0" encoding="utf-8"?>
<sst xmlns="http://schemas.openxmlformats.org/spreadsheetml/2006/main" count="73" uniqueCount="73">
  <si>
    <t>Código</t>
  </si>
  <si>
    <t>Documento Relacionado</t>
  </si>
  <si>
    <t>Fecha Versión</t>
  </si>
  <si>
    <t>Versión</t>
  </si>
  <si>
    <t>DEC-FOR013</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</si>
  <si>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</si>
  <si>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</si>
  <si>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</si>
  <si>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</si>
  <si>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</si>
  <si>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</si>
  <si>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</si>
  <si>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</si>
  <si>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</si>
  <si>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</si>
  <si>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</si>
  <si>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</si>
  <si>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</si>
  <si>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</si>
  <si>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</si>
  <si>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</si>
  <si>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</si>
  <si>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</si>
  <si>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</si>
  <si>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</si>
  <si>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</si>
  <si>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</si>
  <si>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</si>
  <si>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</si>
  <si>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</si>
  <si>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</si>
  <si>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</si>
  <si>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</si>
  <si>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</si>
  <si>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</si>
  <si>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</si>
  <si>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</si>
  <si>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</si>
  <si>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</si>
  <si>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</si>
  <si>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</si>
  <si>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</si>
  <si>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</si>
  <si>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</si>
  <si>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</si>
  <si>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</si>
  <si>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</si>
  <si>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</si>
  <si>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</si>
  <si>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</si>
  <si>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</si>
  <si>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Informe de Evaluación Trimestral de las Metas Físicas-Financieras</t>
  </si>
  <si>
    <t>0203 Ministerio de Defensa</t>
  </si>
  <si>
    <t>01 Ministerio de Defensa</t>
  </si>
  <si>
    <t>0010 Escuela de Graduados de Altos Estudios Estr5ategicos (EGAEE).</t>
  </si>
  <si>
    <t>Civilies y militares reciben capacitacion en seguridad y defensa nacional.</t>
  </si>
  <si>
    <t>Estudiantes activos.</t>
  </si>
  <si>
    <t xml:space="preserve">Desarrollar programas de postgrado, educación continua y extensión en temas relacionados con la seguridad nacional, a los fines de profesionalizar líderes en el nivel estratégico de la defensa, administración pública y sector privado, para que de manera integral trabajen en la búsqueda de soluciones frente a las amenazas que puedan afectar el desarrollo nacional, contribuyendo con el fomento y difusión de una cultura de defensa. </t>
  </si>
  <si>
    <t>Ser una institución de Educación Superior modelo de excelencia en el desarrollo de las capacidades para la Seguridad y Defensa Nacional.</t>
  </si>
  <si>
    <t>Gestión Institucional, Apoyo Administrativo y Desarrollo Proyectivo</t>
  </si>
  <si>
    <t>Fortalecer el sistema de educación, doctrina y entrenamiento militar de las Fuerzas Armadas</t>
  </si>
  <si>
    <t>Capacitar militares y civiles  en materia de seguridad y defensan nacional mediante los programas de postgrado, Extensión y Educación Continua</t>
  </si>
  <si>
    <t>OE4</t>
  </si>
  <si>
    <t>R62</t>
  </si>
  <si>
    <t>Educación y Capacitación</t>
  </si>
  <si>
    <t>Dotar a los discentes de las competencias, conocimientos y habilidades necesarios para permitir un desempeño profesional, académico o científico en los ámbitos de la seguridad y defensa. Capacitar en lo investigativo y analítico, en la investigación y el análisis, a los miembros de las Fuerzas Armadas, así como a la sociedad en general, en los aspectos relacionados con el estudio de la Geopolítica y su influencia en los entornos político, económico, social, antropológico, geográfico, histórico y estratégico, que envuelven el panorama nacional e internacional.</t>
  </si>
  <si>
    <t>Militares y Civiles</t>
  </si>
  <si>
    <t>R62 Capacitar militares y civiles  en materia de seguridad y defensan nacional mediante los programas de postgrado, Extensión y Educación Continua</t>
  </si>
  <si>
    <t>Capacitar militares y civiles, mediante el programa de maestria en seguridad y defensa naciona, la especialidad en geopolítica, diplomados, cursos, talleres, conferencias y observatorios en materia de seguridad y defensa nacional.</t>
  </si>
  <si>
    <t>El número de graduando para el primer semestre superó la cantida programada debido a que fueron incluidos en los programas de capacitación a los militares salientes de las academias castrense del Ministerio de Defensa</t>
  </si>
  <si>
    <t>Debido a la gran demanda educativa se esta creando un diplomado en materia de seguridad nacional, ademas estamos creando un programa de doctorado, lo que ampliaria nuestra oferta academica y aumentariamos la cantidad de egresados</t>
  </si>
  <si>
    <t>Cantidad de militares y civiles capacitados en materia de seguridad y defensan nacional</t>
  </si>
  <si>
    <t>Se programó una meta de 500 graduandos durante el año 2022, con un presupuesto de 35,548,457. En la programación trimestral se planificó graduar 140 egresados con un presupuesto de 8,681,651.00, pero logramos graduar 181 para una representación del 129.2% del total de graduando durante el trimestre, además con una ejecución presupuestaria de un 82.5% del 100% programado para el primer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</si>
</sst>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dd/mm/yyyy;@"/>
    <numFmt numFmtId="165" formatCode="[$-10409]#,##0;\-#,##0"/>
    <numFmt numFmtId="166" formatCode="[$-10409]#,##0.00;\-#,##0.00"/>
    <numFmt numFmtId="167" formatCode="[$-10409]0.00%"/>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9">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5">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10" fillId="0" borderId="19" xfId="0" applyFont="1" applyBorder="1" applyAlignment="1" applyProtection="1">
      <alignment horizontal="center" vertical="center" wrapText="1"/>
      <protection locked="0"/>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0" fontId="16" fillId="0" borderId="24" xfId="0" applyFont="1" applyBorder="1" applyAlignment="1" applyProtection="1">
      <alignment vertical="top" wrapText="1"/>
      <protection locked="0"/>
    </xf>
    <xf numFmtId="0" fontId="16" fillId="0" borderId="28" xfId="0" applyFont="1" applyBorder="1" applyAlignment="1" applyProtection="1">
      <alignment vertical="top" wrapText="1"/>
      <protection locked="0"/>
    </xf>
    <xf numFmtId="165"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readingOrder="1"/>
      <protection locked="0"/>
    </xf>
    <xf numFmtId="165" fontId="16" fillId="0" borderId="28" xfId="0" applyNumberFormat="1" applyFont="1" applyBorder="1" applyAlignment="1" applyProtection="1">
      <alignment horizontal="center" vertical="center" wrapText="1"/>
      <protection locked="0"/>
    </xf>
    <xf numFmtId="10" fontId="16" fillId="7" borderId="28" xfId="2" applyNumberFormat="1" applyFont="1" applyFill="1" applyBorder="1" applyAlignment="1" applyProtection="1">
      <alignment horizontal="center" vertical="center" wrapText="1" readingOrder="1"/>
      <protection locked="0"/>
    </xf>
    <xf numFmtId="167" fontId="16" fillId="7" borderId="25" xfId="0" applyNumberFormat="1" applyFont="1" applyFill="1" applyBorder="1" applyAlignment="1" applyProtection="1">
      <alignment horizontal="center" vertical="center" wrapText="1" readingOrder="1"/>
      <protection locked="0"/>
    </xf>
    <xf numFmtId="0" fontId="16" fillId="0" borderId="33" xfId="0" applyFont="1" applyBorder="1" applyAlignment="1" applyProtection="1">
      <alignment vertical="top" wrapText="1"/>
      <protection locked="0"/>
    </xf>
    <xf numFmtId="0" fontId="16" fillId="0" borderId="34" xfId="0" applyFont="1" applyBorder="1" applyAlignment="1" applyProtection="1">
      <alignment vertical="top" wrapText="1"/>
      <protection locked="0"/>
    </xf>
    <xf numFmtId="165" fontId="16" fillId="0" borderId="34" xfId="0" applyNumberFormat="1" applyFont="1" applyBorder="1" applyAlignment="1" applyProtection="1">
      <alignment horizontal="center" vertical="center" wrapText="1" readingOrder="1"/>
      <protection locked="0"/>
    </xf>
    <xf numFmtId="166" fontId="16" fillId="0" borderId="34" xfId="0" applyNumberFormat="1" applyFont="1" applyBorder="1" applyAlignment="1" applyProtection="1">
      <alignment horizontal="center" vertical="center" wrapText="1" readingOrder="1"/>
      <protection locked="0"/>
    </xf>
    <xf numFmtId="165" fontId="16" fillId="0" borderId="34" xfId="0" applyNumberFormat="1" applyFont="1" applyBorder="1" applyAlignment="1" applyProtection="1">
      <alignment horizontal="center" vertical="center" wrapText="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Border="1" applyAlignment="1" applyProtection="1">
      <alignment horizontal="left" vertical="center" wrapText="1"/>
      <protection locked="0"/>
    </xf>
    <xf numFmtId="164" fontId="6" fillId="0" borderId="12"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10" fillId="6" borderId="22" xfId="0" applyFont="1" applyFill="1" applyBorder="1" applyAlignment="1">
      <alignment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3" fillId="6" borderId="38" xfId="0" applyFont="1" applyFill="1" applyBorder="1" applyAlignment="1">
      <alignment horizontal="center" vertical="center" wrapText="1" readingOrder="1"/>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8"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5" xfId="0" applyFont="1" applyBorder="1" applyAlignment="1" applyProtection="1">
      <alignment horizontal="left" vertical="center" wrapText="1"/>
      <protection locked="0"/>
    </xf>
    <xf numFmtId="0" fontId="21" fillId="0" borderId="36" xfId="0" applyFont="1" applyBorder="1" applyAlignment="1" applyProtection="1">
      <alignment horizontal="left" vertical="center" wrapText="1"/>
      <protection locked="0"/>
    </xf>
    <xf numFmtId="0" fontId="21" fillId="0" borderId="37" xfId="0" applyFont="1" applyBorder="1" applyAlignment="1" applyProtection="1">
      <alignment horizontal="left" vertical="center" wrapText="1"/>
      <protection locked="0"/>
    </xf>
    <xf numFmtId="0" fontId="18" fillId="0" borderId="0" xfId="0" applyFont="1" applyAlignment="1">
      <alignment horizontal="left" vertical="center" wrapText="1"/>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tables/table1.xml><?xml version="1.0" encoding="utf-8"?>
<table xmlns="http://schemas.openxmlformats.org/spreadsheetml/2006/main" id="1" name="Tabla1" displayName="Tabla1" ref="A28:J30"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tableColumn id="6" name="Financiera _x000a_ (F)" dataDxfId="2"/>
    <tableColumn id="7" name="Física _x000a_(%)_x000a_ G=E/C" dataDxfId="1" dataCellStyle="Porcentaje">
      <calculatedColumnFormula>IF(G29&gt;0,G29/C29,0)</calculatedColumnFormula>
    </tableColumn>
    <tableColumn id="8" name="Financiero _x000a_(%) _x000a_H=F/D" dataDxfId="0">
      <calculatedColumnFormula>IF(H29&gt;0,H29/D29,0)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
  <sheetViews>
    <sheetView tabSelected="1" topLeftCell="A29" workbookViewId="0">
      <selection activeCell="K35" sqref="K35"/>
    </sheetView>
  </sheetViews>
  <sheetFormatPr baseColWidth="10" defaultRowHeight="14.75" x14ac:dyDescent="0.75"/>
  <cols>
    <col min="1" max="1" width="23" style="6" customWidth="1"/>
    <col min="2" max="10" width="12.7265625" style="6" customWidth="1"/>
    <col min="11" max="11" width="11.40625" style="6"/>
  </cols>
  <sheetData>
    <row r="1" spans="1:11" ht="21.75" thickBot="1" x14ac:dyDescent="0.9">
      <c r="A1" s="26"/>
      <c r="B1" s="44" t="s">
        <v>51</v>
      </c>
      <c r="C1" s="45"/>
      <c r="D1" s="45"/>
      <c r="E1" s="45"/>
      <c r="F1" s="45"/>
      <c r="G1" s="45"/>
      <c r="H1" s="45"/>
      <c r="I1" s="45"/>
      <c r="J1" s="46"/>
      <c r="K1" s="1"/>
    </row>
    <row r="2" spans="1:11" ht="21.75" thickBot="1" x14ac:dyDescent="0.9">
      <c r="A2" s="27"/>
      <c r="B2" s="47" t="s">
        <v>0</v>
      </c>
      <c r="C2" s="48"/>
      <c r="D2" s="47" t="s">
        <v>1</v>
      </c>
      <c r="E2" s="49"/>
      <c r="F2" s="49"/>
      <c r="G2" s="48"/>
      <c r="H2" s="50"/>
      <c r="I2" s="2" t="s">
        <v>2</v>
      </c>
      <c r="J2" s="3" t="s">
        <v>3</v>
      </c>
      <c r="K2" s="1"/>
    </row>
    <row r="3" spans="1:11" ht="21.75" thickBot="1" x14ac:dyDescent="0.9">
      <c r="A3" s="28"/>
      <c r="B3" s="51" t="s">
        <v>4</v>
      </c>
      <c r="C3" s="52"/>
      <c r="D3" s="51"/>
      <c r="E3" s="52"/>
      <c r="F3" s="52"/>
      <c r="G3" s="52"/>
      <c r="H3" s="53"/>
      <c r="I3" s="32"/>
      <c r="J3" s="33"/>
      <c r="K3" s="1"/>
    </row>
    <row r="4" spans="1:11" x14ac:dyDescent="0.75">
      <c r="A4" s="54"/>
      <c r="B4" s="55"/>
      <c r="C4" s="55"/>
      <c r="D4" s="56"/>
      <c r="E4" s="56"/>
      <c r="F4" s="56"/>
      <c r="G4" s="56"/>
      <c r="H4" s="56"/>
      <c r="I4" s="55"/>
      <c r="J4" s="57"/>
      <c r="K4" s="1"/>
    </row>
    <row r="5" spans="1:11" ht="3" customHeight="1" x14ac:dyDescent="0.75">
      <c r="A5" s="35"/>
      <c r="B5" s="36"/>
      <c r="C5" s="36"/>
      <c r="D5" s="36"/>
      <c r="E5" s="36"/>
      <c r="F5" s="36"/>
      <c r="G5" s="36"/>
      <c r="H5" s="36"/>
      <c r="I5" s="36"/>
      <c r="J5" s="37"/>
      <c r="K5" s="1"/>
    </row>
    <row r="6" spans="1:11" ht="16" x14ac:dyDescent="0.75">
      <c r="A6" s="38" t="s">
        <v>5</v>
      </c>
      <c r="B6" s="39"/>
      <c r="C6" s="39"/>
      <c r="D6" s="39"/>
      <c r="E6" s="39"/>
      <c r="F6" s="39"/>
      <c r="G6" s="39"/>
      <c r="H6" s="39"/>
      <c r="I6" s="39"/>
      <c r="J6" s="40"/>
      <c r="K6" s="1"/>
    </row>
    <row r="7" spans="1:11" ht="16" x14ac:dyDescent="0.75">
      <c r="A7" s="41" t="s">
        <v>6</v>
      </c>
      <c r="B7" s="42"/>
      <c r="C7" s="42"/>
      <c r="D7" s="42"/>
      <c r="E7" s="42"/>
      <c r="F7" s="42"/>
      <c r="G7" s="42"/>
      <c r="H7" s="42"/>
      <c r="I7" s="42"/>
      <c r="J7" s="43"/>
      <c r="K7" s="1"/>
    </row>
    <row r="8" spans="1:11" x14ac:dyDescent="0.75">
      <c r="A8" s="4" t="s">
        <v>7</v>
      </c>
      <c r="B8" s="58" t="s">
        <v>52</v>
      </c>
      <c r="C8" s="59"/>
      <c r="D8" s="59"/>
      <c r="E8" s="59"/>
      <c r="F8" s="59"/>
      <c r="G8" s="59"/>
      <c r="H8" s="59"/>
      <c r="I8" s="59"/>
      <c r="J8" s="60"/>
      <c r="K8" s="1"/>
    </row>
    <row r="9" spans="1:11" ht="15" customHeight="1" x14ac:dyDescent="0.75">
      <c r="A9" s="29" t="s">
        <v>36</v>
      </c>
      <c r="B9" s="58" t="s">
        <v>53</v>
      </c>
      <c r="C9" s="59"/>
      <c r="D9" s="59"/>
      <c r="E9" s="59"/>
      <c r="F9" s="59"/>
      <c r="G9" s="59"/>
      <c r="H9" s="59"/>
      <c r="I9" s="59"/>
      <c r="J9" s="60"/>
      <c r="K9" s="1"/>
    </row>
    <row r="10" spans="1:11" x14ac:dyDescent="0.75">
      <c r="A10" s="29" t="s">
        <v>37</v>
      </c>
      <c r="B10" s="58" t="s">
        <v>54</v>
      </c>
      <c r="C10" s="59"/>
      <c r="D10" s="59"/>
      <c r="E10" s="59"/>
      <c r="F10" s="59"/>
      <c r="G10" s="59"/>
      <c r="H10" s="59"/>
      <c r="I10" s="59"/>
      <c r="J10" s="60"/>
      <c r="K10" s="1"/>
    </row>
    <row r="11" spans="1:11" ht="69.75" customHeight="1" x14ac:dyDescent="0.75">
      <c r="A11" s="4" t="s">
        <v>8</v>
      </c>
      <c r="B11" s="61" t="s">
        <v>57</v>
      </c>
      <c r="C11" s="61"/>
      <c r="D11" s="61"/>
      <c r="E11" s="61"/>
      <c r="F11" s="61"/>
      <c r="G11" s="61"/>
      <c r="H11" s="61"/>
      <c r="I11" s="61"/>
      <c r="J11" s="62"/>
    </row>
    <row r="12" spans="1:11" ht="31.5" customHeight="1" x14ac:dyDescent="0.75">
      <c r="A12" s="4" t="s">
        <v>9</v>
      </c>
      <c r="B12" s="61" t="s">
        <v>58</v>
      </c>
      <c r="C12" s="61"/>
      <c r="D12" s="61"/>
      <c r="E12" s="61"/>
      <c r="F12" s="61"/>
      <c r="G12" s="61"/>
      <c r="H12" s="61"/>
      <c r="I12" s="61"/>
      <c r="J12" s="62"/>
    </row>
    <row r="13" spans="1:11" ht="16" x14ac:dyDescent="0.75">
      <c r="A13" s="38" t="s">
        <v>10</v>
      </c>
      <c r="B13" s="39"/>
      <c r="C13" s="39"/>
      <c r="D13" s="39"/>
      <c r="E13" s="39"/>
      <c r="F13" s="39"/>
      <c r="G13" s="39"/>
      <c r="H13" s="39"/>
      <c r="I13" s="39"/>
      <c r="J13" s="40"/>
    </row>
    <row r="14" spans="1:11" ht="27.75" customHeight="1" x14ac:dyDescent="0.75">
      <c r="A14" s="4" t="s">
        <v>11</v>
      </c>
      <c r="B14" s="30">
        <v>5</v>
      </c>
      <c r="C14" s="34" t="s">
        <v>59</v>
      </c>
      <c r="D14" s="34"/>
      <c r="E14" s="34"/>
      <c r="F14" s="34"/>
      <c r="G14" s="34"/>
      <c r="H14" s="34"/>
      <c r="I14" s="34"/>
      <c r="J14" s="34"/>
    </row>
    <row r="15" spans="1:11" ht="26.25" customHeight="1" x14ac:dyDescent="0.75">
      <c r="A15" s="4" t="s">
        <v>12</v>
      </c>
      <c r="B15" s="7" t="s">
        <v>62</v>
      </c>
      <c r="C15" s="34" t="s">
        <v>60</v>
      </c>
      <c r="D15" s="34"/>
      <c r="E15" s="34"/>
      <c r="F15" s="34"/>
      <c r="G15" s="34"/>
      <c r="H15" s="34"/>
      <c r="I15" s="34"/>
      <c r="J15" s="34"/>
    </row>
    <row r="16" spans="1:11" ht="30.75" customHeight="1" x14ac:dyDescent="0.75">
      <c r="A16" s="4" t="s">
        <v>13</v>
      </c>
      <c r="B16" s="8" t="s">
        <v>63</v>
      </c>
      <c r="C16" s="34" t="s">
        <v>61</v>
      </c>
      <c r="D16" s="34"/>
      <c r="E16" s="34"/>
      <c r="F16" s="34"/>
      <c r="G16" s="34"/>
      <c r="H16" s="34"/>
      <c r="I16" s="34"/>
      <c r="J16" s="34"/>
    </row>
    <row r="17" spans="1:11" ht="16" x14ac:dyDescent="0.75">
      <c r="A17" s="38" t="s">
        <v>14</v>
      </c>
      <c r="B17" s="39"/>
      <c r="C17" s="39"/>
      <c r="D17" s="39"/>
      <c r="E17" s="39"/>
      <c r="F17" s="39"/>
      <c r="G17" s="39"/>
      <c r="H17" s="39"/>
      <c r="I17" s="39"/>
      <c r="J17" s="40"/>
    </row>
    <row r="18" spans="1:11" ht="29.25" customHeight="1" x14ac:dyDescent="0.75">
      <c r="A18" s="4" t="s">
        <v>15</v>
      </c>
      <c r="B18" s="61" t="s">
        <v>64</v>
      </c>
      <c r="C18" s="61"/>
      <c r="D18" s="61"/>
      <c r="E18" s="61"/>
      <c r="F18" s="61"/>
      <c r="G18" s="61"/>
      <c r="H18" s="61"/>
      <c r="I18" s="61"/>
      <c r="J18" s="62"/>
    </row>
    <row r="19" spans="1:11" ht="76.5" customHeight="1" x14ac:dyDescent="0.75">
      <c r="A19" s="9" t="s">
        <v>16</v>
      </c>
      <c r="B19" s="61" t="s">
        <v>65</v>
      </c>
      <c r="C19" s="61"/>
      <c r="D19" s="61"/>
      <c r="E19" s="61"/>
      <c r="F19" s="61"/>
      <c r="G19" s="61"/>
      <c r="H19" s="61"/>
      <c r="I19" s="61"/>
      <c r="J19" s="62"/>
    </row>
    <row r="20" spans="1:11" ht="34.5" customHeight="1" x14ac:dyDescent="0.75">
      <c r="A20" s="9" t="s">
        <v>17</v>
      </c>
      <c r="B20" s="61" t="s">
        <v>66</v>
      </c>
      <c r="C20" s="61"/>
      <c r="D20" s="61"/>
      <c r="E20" s="61"/>
      <c r="F20" s="61"/>
      <c r="G20" s="61"/>
      <c r="H20" s="61"/>
      <c r="I20" s="61"/>
      <c r="J20" s="62"/>
    </row>
    <row r="21" spans="1:11" ht="35.25" customHeight="1" x14ac:dyDescent="0.75">
      <c r="A21" s="9" t="s">
        <v>38</v>
      </c>
      <c r="B21" s="61" t="s">
        <v>71</v>
      </c>
      <c r="C21" s="61"/>
      <c r="D21" s="61"/>
      <c r="E21" s="61"/>
      <c r="F21" s="61"/>
      <c r="G21" s="61"/>
      <c r="H21" s="61"/>
      <c r="I21" s="61"/>
      <c r="J21" s="62"/>
      <c r="K21" s="1"/>
    </row>
    <row r="22" spans="1:11" ht="16" x14ac:dyDescent="0.75">
      <c r="A22" s="38" t="s">
        <v>18</v>
      </c>
      <c r="B22" s="39"/>
      <c r="C22" s="39"/>
      <c r="D22" s="39"/>
      <c r="E22" s="39"/>
      <c r="F22" s="39"/>
      <c r="G22" s="39"/>
      <c r="H22" s="39"/>
      <c r="I22" s="39"/>
      <c r="J22" s="40"/>
    </row>
    <row r="23" spans="1:11" ht="16" x14ac:dyDescent="0.75">
      <c r="A23" s="41" t="s">
        <v>19</v>
      </c>
      <c r="B23" s="42"/>
      <c r="C23" s="42"/>
      <c r="D23" s="42"/>
      <c r="E23" s="42"/>
      <c r="F23" s="42"/>
      <c r="G23" s="42"/>
      <c r="H23" s="42"/>
      <c r="I23" s="42"/>
      <c r="J23" s="43"/>
      <c r="K23" s="1"/>
    </row>
    <row r="24" spans="1:11" ht="15" customHeight="1" x14ac:dyDescent="0.75">
      <c r="A24" s="63" t="s">
        <v>20</v>
      </c>
      <c r="B24" s="64"/>
      <c r="C24" s="65" t="s">
        <v>21</v>
      </c>
      <c r="D24" s="67"/>
      <c r="E24" s="67"/>
      <c r="F24" s="67" t="s">
        <v>22</v>
      </c>
      <c r="G24" s="67"/>
      <c r="H24" s="64"/>
      <c r="I24" s="65" t="s">
        <v>23</v>
      </c>
      <c r="J24" s="66"/>
    </row>
    <row r="25" spans="1:11" x14ac:dyDescent="0.75">
      <c r="A25" s="81">
        <v>35548457</v>
      </c>
      <c r="B25" s="82"/>
      <c r="C25" s="71">
        <v>34467457</v>
      </c>
      <c r="D25" s="72"/>
      <c r="E25" s="73"/>
      <c r="F25" s="71">
        <v>7169006.5199999996</v>
      </c>
      <c r="G25" s="72"/>
      <c r="H25" s="73"/>
      <c r="I25" s="83">
        <f>F25/C25</f>
        <v>0.20799348556523911</v>
      </c>
      <c r="J25" s="84"/>
    </row>
    <row r="26" spans="1:11" ht="16" x14ac:dyDescent="0.75">
      <c r="A26" s="41" t="s">
        <v>24</v>
      </c>
      <c r="B26" s="42"/>
      <c r="C26" s="42"/>
      <c r="D26" s="42"/>
      <c r="E26" s="42"/>
      <c r="F26" s="42"/>
      <c r="G26" s="42"/>
      <c r="H26" s="42"/>
      <c r="I26" s="42"/>
      <c r="J26" s="43"/>
      <c r="K26" s="1"/>
    </row>
    <row r="27" spans="1:11" x14ac:dyDescent="0.75">
      <c r="A27" s="5"/>
      <c r="B27"/>
      <c r="C27" s="68" t="s">
        <v>50</v>
      </c>
      <c r="D27" s="69"/>
      <c r="E27" s="68" t="s">
        <v>48</v>
      </c>
      <c r="F27" s="69"/>
      <c r="G27" s="68" t="s">
        <v>49</v>
      </c>
      <c r="H27" s="68"/>
      <c r="I27" s="68" t="s">
        <v>25</v>
      </c>
      <c r="J27" s="70"/>
    </row>
    <row r="28" spans="1:11" ht="40.5" x14ac:dyDescent="0.75">
      <c r="A28" s="10" t="s">
        <v>26</v>
      </c>
      <c r="B28" s="11" t="s">
        <v>27</v>
      </c>
      <c r="C28" s="11" t="s">
        <v>39</v>
      </c>
      <c r="D28" s="11" t="s">
        <v>40</v>
      </c>
      <c r="E28" s="11" t="s">
        <v>42</v>
      </c>
      <c r="F28" s="11" t="s">
        <v>43</v>
      </c>
      <c r="G28" s="11" t="s">
        <v>44</v>
      </c>
      <c r="H28" s="11" t="s">
        <v>45</v>
      </c>
      <c r="I28" s="11" t="s">
        <v>46</v>
      </c>
      <c r="J28" s="12" t="s">
        <v>47</v>
      </c>
    </row>
    <row r="29" spans="1:11" ht="36.75" x14ac:dyDescent="0.75">
      <c r="A29" s="13" t="s">
        <v>55</v>
      </c>
      <c r="B29" s="14" t="s">
        <v>56</v>
      </c>
      <c r="C29" s="15">
        <v>500</v>
      </c>
      <c r="D29" s="16">
        <v>35548457</v>
      </c>
      <c r="E29" s="16">
        <v>140</v>
      </c>
      <c r="F29" s="16">
        <v>8681651</v>
      </c>
      <c r="G29" s="17">
        <v>181</v>
      </c>
      <c r="H29" s="16">
        <v>7169006.5199999996</v>
      </c>
      <c r="I29" s="18">
        <f>IF(G29&gt;0,G29/C29,0)</f>
        <v>0.36199999999999999</v>
      </c>
      <c r="J29" s="19">
        <f>IF(H29&gt;0,H29/D29,0)</f>
        <v>0.2016685708749609</v>
      </c>
    </row>
    <row r="30" spans="1:11" x14ac:dyDescent="0.75">
      <c r="A30" s="20"/>
      <c r="B30" s="21"/>
      <c r="C30" s="22"/>
      <c r="D30" s="23"/>
      <c r="E30" s="23"/>
      <c r="F30" s="23"/>
      <c r="G30" s="24"/>
      <c r="H30" s="23"/>
      <c r="I30" s="18">
        <f>IF(G30&gt;0,G30/C30,0)</f>
        <v>0</v>
      </c>
      <c r="J30" s="19">
        <f>IF(H30&gt;0,H30/D30,0)</f>
        <v>0</v>
      </c>
    </row>
    <row r="31" spans="1:11" ht="16" x14ac:dyDescent="0.75">
      <c r="A31" s="38" t="s">
        <v>28</v>
      </c>
      <c r="B31" s="39"/>
      <c r="C31" s="39"/>
      <c r="D31" s="39"/>
      <c r="E31" s="39"/>
      <c r="F31" s="39"/>
      <c r="G31" s="39"/>
      <c r="H31" s="39"/>
      <c r="I31" s="39"/>
      <c r="J31" s="40"/>
    </row>
    <row r="32" spans="1:11" ht="16" x14ac:dyDescent="0.75">
      <c r="A32" s="41" t="s">
        <v>29</v>
      </c>
      <c r="B32" s="42"/>
      <c r="C32" s="42"/>
      <c r="D32" s="42"/>
      <c r="E32" s="42"/>
      <c r="F32" s="42"/>
      <c r="G32" s="42"/>
      <c r="H32" s="42"/>
      <c r="I32" s="42"/>
      <c r="J32" s="43"/>
      <c r="K32" s="1"/>
    </row>
    <row r="33" spans="1:11" ht="24.75" customHeight="1" x14ac:dyDescent="0.75">
      <c r="A33" s="25" t="s">
        <v>30</v>
      </c>
      <c r="B33" s="61" t="s">
        <v>67</v>
      </c>
      <c r="C33" s="61"/>
      <c r="D33" s="61"/>
      <c r="E33" s="61"/>
      <c r="F33" s="61"/>
      <c r="G33" s="61"/>
      <c r="H33" s="61"/>
      <c r="I33" s="61"/>
      <c r="J33" s="62"/>
    </row>
    <row r="34" spans="1:11" ht="30" customHeight="1" x14ac:dyDescent="0.75">
      <c r="A34" s="25" t="s">
        <v>31</v>
      </c>
      <c r="B34" s="61" t="s">
        <v>68</v>
      </c>
      <c r="C34" s="61"/>
      <c r="D34" s="61"/>
      <c r="E34" s="61"/>
      <c r="F34" s="61"/>
      <c r="G34" s="61"/>
      <c r="H34" s="61"/>
      <c r="I34" s="61"/>
      <c r="J34" s="62"/>
    </row>
    <row r="35" spans="1:11" ht="85.5" customHeight="1" x14ac:dyDescent="0.75">
      <c r="A35" s="25" t="s">
        <v>32</v>
      </c>
      <c r="B35" s="61" t="s">
        <v>72</v>
      </c>
      <c r="C35" s="61"/>
      <c r="D35" s="61"/>
      <c r="E35" s="61"/>
      <c r="F35" s="61"/>
      <c r="G35" s="61"/>
      <c r="H35" s="61"/>
      <c r="I35" s="61"/>
      <c r="J35" s="62"/>
    </row>
    <row r="36" spans="1:11" ht="30" customHeight="1" x14ac:dyDescent="0.75">
      <c r="A36" s="25" t="s">
        <v>33</v>
      </c>
      <c r="B36" s="61" t="s">
        <v>69</v>
      </c>
      <c r="C36" s="61"/>
      <c r="D36" s="61"/>
      <c r="E36" s="61"/>
      <c r="F36" s="61"/>
      <c r="G36" s="61"/>
      <c r="H36" s="61"/>
      <c r="I36" s="61"/>
      <c r="J36" s="62"/>
    </row>
    <row r="37" spans="1:11" ht="16" x14ac:dyDescent="0.75">
      <c r="A37" s="38" t="s">
        <v>34</v>
      </c>
      <c r="B37" s="39"/>
      <c r="C37" s="39"/>
      <c r="D37" s="39"/>
      <c r="E37" s="39"/>
      <c r="F37" s="39"/>
      <c r="G37" s="39"/>
      <c r="H37" s="39"/>
      <c r="I37" s="39"/>
      <c r="J37" s="40"/>
    </row>
    <row r="38" spans="1:11" ht="16" x14ac:dyDescent="0.75">
      <c r="A38" s="74" t="s">
        <v>35</v>
      </c>
      <c r="B38" s="75"/>
      <c r="C38" s="75"/>
      <c r="D38" s="75"/>
      <c r="E38" s="75"/>
      <c r="F38" s="75"/>
      <c r="G38" s="75"/>
      <c r="H38" s="75"/>
      <c r="I38" s="75"/>
      <c r="J38" s="76"/>
      <c r="K38" s="1"/>
    </row>
    <row r="39" spans="1:11" ht="27.75" customHeight="1" x14ac:dyDescent="0.75">
      <c r="A39" s="77" t="s">
        <v>70</v>
      </c>
      <c r="B39" s="78"/>
      <c r="C39" s="78"/>
      <c r="D39" s="78"/>
      <c r="E39" s="78"/>
      <c r="F39" s="78"/>
      <c r="G39" s="78"/>
      <c r="H39" s="78"/>
      <c r="I39" s="78"/>
      <c r="J39" s="79"/>
    </row>
    <row r="40" spans="1:11" ht="27.75" customHeight="1" x14ac:dyDescent="0.75">
      <c r="A40" s="31"/>
      <c r="B40" s="31"/>
      <c r="C40" s="31"/>
      <c r="D40" s="31"/>
      <c r="E40" s="31"/>
      <c r="F40" s="31"/>
      <c r="G40" s="31"/>
      <c r="H40" s="31"/>
      <c r="I40" s="31"/>
      <c r="J40" s="31"/>
    </row>
    <row r="41" spans="1:11" ht="30.75" customHeight="1" x14ac:dyDescent="0.75">
      <c r="A41" s="80" t="s">
        <v>41</v>
      </c>
      <c r="B41" s="80"/>
      <c r="C41" s="80"/>
      <c r="D41" s="80"/>
      <c r="E41" s="80"/>
      <c r="F41" s="80"/>
      <c r="G41" s="80"/>
      <c r="H41" s="80"/>
      <c r="I41" s="80"/>
      <c r="J41" s="80"/>
    </row>
  </sheetData>
  <mergeCells count="48">
    <mergeCell ref="A37:J37"/>
    <mergeCell ref="A38:J38"/>
    <mergeCell ref="A39:J39"/>
    <mergeCell ref="A41:J41"/>
    <mergeCell ref="B9:J9"/>
    <mergeCell ref="B10:J10"/>
    <mergeCell ref="B21:J21"/>
    <mergeCell ref="A31:J31"/>
    <mergeCell ref="A32:J32"/>
    <mergeCell ref="B33:J33"/>
    <mergeCell ref="B34:J34"/>
    <mergeCell ref="B35:J35"/>
    <mergeCell ref="B36:J36"/>
    <mergeCell ref="A25:B25"/>
    <mergeCell ref="I25:J25"/>
    <mergeCell ref="A26:J26"/>
    <mergeCell ref="C27:D27"/>
    <mergeCell ref="G27:H27"/>
    <mergeCell ref="I27:J27"/>
    <mergeCell ref="C25:E25"/>
    <mergeCell ref="F25:H25"/>
    <mergeCell ref="E27:F27"/>
    <mergeCell ref="A22:J22"/>
    <mergeCell ref="A23:J23"/>
    <mergeCell ref="A24:B24"/>
    <mergeCell ref="I24:J24"/>
    <mergeCell ref="C24:E24"/>
    <mergeCell ref="F24:H24"/>
    <mergeCell ref="C16:J16"/>
    <mergeCell ref="A17:J17"/>
    <mergeCell ref="B18:J18"/>
    <mergeCell ref="B19:J19"/>
    <mergeCell ref="B20:J20"/>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s>
  <phoneticPr fontId="22" type="noConversion"/>
  <dataValidations count="16">
    <dataValidation allowBlank="1" showInputMessage="1" showErrorMessage="1" prompt="Monto ejecutado en el trimestre" sqref="H28:H30"/>
    <dataValidation allowBlank="1" showInputMessage="1" showErrorMessage="1" prompt="Meta alcanzada en el trimestre" sqref="G28:G30"/>
    <dataValidation allowBlank="1" showInputMessage="1" showErrorMessage="1" prompt="Monto presupuestado para el producto" sqref="D28:D30 E29:F30 F28"/>
    <dataValidation allowBlank="1" showInputMessage="1" showErrorMessage="1" prompt="Meta anual del indicador" sqref="C28:C30 E28"/>
    <dataValidation allowBlank="1" showInputMessage="1" showErrorMessage="1" prompt="Nombre del indicador" sqref="B28:B30"/>
    <dataValidation allowBlank="1" showInputMessage="1" showErrorMessage="1" prompt="Nombre de cada producto" sqref="A28:A30"/>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9:J40"/>
    <dataValidation allowBlank="1" showInputMessage="1" showErrorMessage="1" prompt="De existir desvío, explicar razones." sqref="B36:J36"/>
    <dataValidation allowBlank="1" showInputMessage="1" showErrorMessage="1" prompt="1. Describir lo plasmado en el presupuesto_x000a_2. Describir lo alcanzado en términos financieros y de producción " sqref="B35:J35"/>
    <dataValidation allowBlank="1" showInputMessage="1" showErrorMessage="1" prompt="¿En qué consiste el producto? su objetivo" sqref="B34:J34"/>
    <dataValidation allowBlank="1" showInputMessage="1" showErrorMessage="1" prompt="Nombre del producto" sqref="B33:J33"/>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7" right="0.7" top="0.75" bottom="0.75" header="0.3" footer="0.3"/>
  <pageSetup scale="66" fitToWidth="0" orientation="portrait" r:id="rId1"/>
  <ignoredErrors>
    <ignoredError sqref="I29:J30" unlockedFormula="1"/>
  </ignoredErrors>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Salon Consejo EGAEE</cp:lastModifiedBy>
  <cp:lastPrinted>2022-11-10T17:33:02Z</cp:lastPrinted>
  <dcterms:created xsi:type="dcterms:W3CDTF">2021-03-22T15:50:10Z</dcterms:created>
  <dcterms:modified xsi:type="dcterms:W3CDTF">2022-11-10T17:33:08Z</dcterms:modified>
</cp:coreProperties>
</file>