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70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r. Jose Luis\Desktop\EGAEE\TRANSPARENCIA\tranp EGAEE\2021\Diciembre\"/>
    </mc:Choice>
  </mc:AlternateContent>
  <xr:revisionPtr revIDLastSave="0" documentId="8_{6E019CC0-5F6E-4E11-B9FC-474516594F09}" xr6:coauthVersionLast="47" xr6:coauthVersionMax="47" xr10:uidLastSave="{00000000-0000-0000-0000-000000000000}"/>
  <bookViews>
    <workbookView xWindow="-120" yWindow="-120" windowWidth="20730" windowHeight="11160" tabRatio="627" xr2:uid="{00000000-000D-0000-FFFF-FFFF00000000}"/>
  </bookViews>
  <sheets>
    <sheet name="NOMINA CONTRATADOS DICIEMB 2021" sheetId="12" r:id="rId1"/>
  </sheets>
  <definedNames>
    <definedName name="_xlnm.Print_Area" localSheetId="0">'NOMINA CONTRATADOS DICIEMB 2021'!$A$1:$L$48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27" i="12" l="1"/>
  <c r="L34" i="12" l="1"/>
  <c r="I34" i="12"/>
  <c r="F34" i="12"/>
  <c r="I32" i="12"/>
  <c r="I31" i="12"/>
  <c r="I30" i="12"/>
  <c r="I26" i="12"/>
  <c r="I25" i="12"/>
  <c r="I33" i="12"/>
  <c r="F30" i="12"/>
  <c r="L30" i="12"/>
  <c r="F18" i="12" l="1"/>
  <c r="F33" i="12" l="1"/>
  <c r="F32" i="12"/>
  <c r="F31" i="12"/>
  <c r="F29" i="12"/>
  <c r="F28" i="12"/>
  <c r="F26" i="12"/>
  <c r="F25" i="12"/>
  <c r="F24" i="12"/>
  <c r="F23" i="12"/>
  <c r="F22" i="12"/>
  <c r="F21" i="12"/>
  <c r="F20" i="12"/>
  <c r="F19" i="12"/>
  <c r="L27" i="12" l="1"/>
  <c r="L23" i="12" l="1"/>
  <c r="L22" i="12"/>
  <c r="L24" i="12"/>
  <c r="L33" i="12"/>
  <c r="L25" i="12"/>
  <c r="L26" i="12"/>
  <c r="L28" i="12"/>
  <c r="L29" i="12"/>
  <c r="L31" i="12"/>
  <c r="L32" i="12"/>
  <c r="I29" i="12" l="1"/>
  <c r="I28" i="12"/>
  <c r="I27" i="12"/>
  <c r="I24" i="12"/>
  <c r="I23" i="12"/>
  <c r="I22" i="12"/>
  <c r="L21" i="12"/>
  <c r="I21" i="12"/>
  <c r="L20" i="12"/>
  <c r="I20" i="12"/>
  <c r="L19" i="12"/>
  <c r="I19" i="12"/>
  <c r="L36" i="12" l="1"/>
  <c r="I36" i="12"/>
</calcChain>
</file>

<file path=xl/sharedStrings.xml><?xml version="1.0" encoding="utf-8"?>
<sst xmlns="http://schemas.openxmlformats.org/spreadsheetml/2006/main" count="67" uniqueCount="34">
  <si>
    <t>Conserje-mañana</t>
  </si>
  <si>
    <t>Conserje-tarde</t>
  </si>
  <si>
    <t>No.</t>
  </si>
  <si>
    <t xml:space="preserve">Asesor Académico   </t>
  </si>
  <si>
    <t>Encargado de la Sección de Servicios Generales</t>
  </si>
  <si>
    <t xml:space="preserve">Asesora académica  </t>
  </si>
  <si>
    <t>ISR</t>
  </si>
  <si>
    <t xml:space="preserve">FONDO DE PENSIONES </t>
  </si>
  <si>
    <t xml:space="preserve">SUELDO NETO </t>
  </si>
  <si>
    <t>PUESTO O CARGO</t>
  </si>
  <si>
    <t>TOTAL SUELDO BRUTO</t>
  </si>
  <si>
    <t>TOTAL BRUTO</t>
  </si>
  <si>
    <t>TOTAL NETO</t>
  </si>
  <si>
    <t>Docente</t>
  </si>
  <si>
    <t xml:space="preserve">Docente </t>
  </si>
  <si>
    <t>Soporte Técnico</t>
  </si>
  <si>
    <t>Asesora de Planificación y Análisis</t>
  </si>
  <si>
    <t>Evaluadora de Tesis</t>
  </si>
  <si>
    <t>Administradora Pagina Web</t>
  </si>
  <si>
    <t>ESTATUS</t>
  </si>
  <si>
    <t>DESDE</t>
  </si>
  <si>
    <t>HASTA</t>
  </si>
  <si>
    <t>CONTRATADO</t>
  </si>
  <si>
    <t xml:space="preserve">OTROS INGRESOS </t>
  </si>
  <si>
    <t>SUELDO BRUTO FIJO POR CARGO</t>
  </si>
  <si>
    <t>Coordinadora de Clase en Linea</t>
  </si>
  <si>
    <t>Aasesora de Metodología</t>
  </si>
  <si>
    <t>Conserje</t>
  </si>
  <si>
    <t>Representante de Libre Acceso a la Información</t>
  </si>
  <si>
    <t>GENERO</t>
  </si>
  <si>
    <t>M</t>
  </si>
  <si>
    <t>F</t>
  </si>
  <si>
    <t>7 de enero del 2022</t>
  </si>
  <si>
    <t>NOMINA PAGO SUELDO PERSONAL CONTRATADO DE LA EGAEE, CORRESPONDIENTE AL MES DE DICIEMBRE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</si>
</sst>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\ _€_-;\-* #,##0.00\ _€_-;_-* &quot;-&quot;??\ _€_-;_-@_-"/>
    <numFmt numFmtId="165" formatCode="#,##0.00\ _€"/>
  </numFmts>
  <fonts count="16" x14ac:knownFonts="1">
    <font>
      <sz val="10"/>
      <name val="Arial"/>
    </font>
    <font>
      <sz val="12"/>
      <name val="Arial"/>
      <family val="2"/>
    </font>
    <font>
      <sz val="12"/>
      <color rgb="FF000000"/>
      <name val="Times New Roman"/>
      <family val="1"/>
    </font>
    <font>
      <b/>
      <sz val="12"/>
      <color rgb="FF000000"/>
      <name val="Times New Roman"/>
      <family val="1"/>
    </font>
    <font>
      <b/>
      <sz val="12"/>
      <name val="Arial"/>
      <family val="2"/>
    </font>
    <font>
      <sz val="11"/>
      <name val="Arial"/>
      <family val="2"/>
    </font>
    <font>
      <sz val="18"/>
      <name val="Arial"/>
      <family val="2"/>
    </font>
    <font>
      <sz val="14"/>
      <color rgb="FF000000"/>
      <name val="Times New Roman"/>
      <family val="1"/>
    </font>
    <font>
      <b/>
      <sz val="12"/>
      <name val="Book Antiqua"/>
      <family val="1"/>
    </font>
    <font>
      <sz val="12"/>
      <name val="Book Antiqua"/>
      <family val="1"/>
    </font>
    <font>
      <b/>
      <sz val="9"/>
      <name val="Arial"/>
      <family val="2"/>
    </font>
    <font>
      <sz val="8"/>
      <name val="Arial"/>
      <family val="2"/>
    </font>
    <font>
      <sz val="8"/>
      <name val="Times New Roman"/>
      <family val="1"/>
    </font>
    <font>
      <b/>
      <sz val="8"/>
      <name val="Arial"/>
      <family val="2"/>
    </font>
    <font>
      <b/>
      <sz val="11"/>
      <name val="Arial"/>
      <family val="2"/>
    </font>
    <font>
      <b/>
      <sz val="9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1" fillId="0" borderId="0" xfId="0" applyFont="1"/>
    <xf numFmtId="0" fontId="1" fillId="0" borderId="0" xfId="0" applyFont="1" applyAlignment="1">
      <alignment wrapText="1"/>
    </xf>
    <xf numFmtId="4" fontId="1" fillId="0" borderId="0" xfId="0" applyNumberFormat="1" applyFont="1"/>
    <xf numFmtId="164" fontId="1" fillId="0" borderId="0" xfId="0" applyNumberFormat="1" applyFont="1"/>
    <xf numFmtId="4" fontId="4" fillId="2" borderId="0" xfId="0" applyNumberFormat="1" applyFont="1" applyFill="1"/>
    <xf numFmtId="4" fontId="4" fillId="2" borderId="0" xfId="0" applyNumberFormat="1" applyFont="1" applyFill="1" applyAlignment="1">
      <alignment horizontal="center"/>
    </xf>
    <xf numFmtId="0" fontId="2" fillId="0" borderId="0" xfId="0" applyFont="1" applyBorder="1" applyAlignment="1">
      <alignment vertical="center" wrapText="1" readingOrder="1"/>
    </xf>
    <xf numFmtId="0" fontId="2" fillId="0" borderId="0" xfId="0" applyFont="1" applyBorder="1" applyAlignment="1">
      <alignment wrapText="1" readingOrder="1"/>
    </xf>
    <xf numFmtId="0" fontId="3" fillId="0" borderId="0" xfId="0" applyFont="1" applyBorder="1" applyAlignment="1">
      <alignment wrapText="1" readingOrder="1"/>
    </xf>
    <xf numFmtId="4" fontId="5" fillId="0" borderId="0" xfId="0" applyNumberFormat="1" applyFont="1"/>
    <xf numFmtId="4" fontId="1" fillId="0" borderId="0" xfId="0" applyNumberFormat="1" applyFont="1" applyAlignment="1">
      <alignment wrapText="1"/>
    </xf>
    <xf numFmtId="0" fontId="0" fillId="0" borderId="0" xfId="0" applyBorder="1" applyAlignment="1">
      <alignment wrapText="1"/>
    </xf>
    <xf numFmtId="0" fontId="5" fillId="0" borderId="0" xfId="0" applyFont="1"/>
    <xf numFmtId="0" fontId="6" fillId="0" borderId="0" xfId="0" applyFont="1"/>
    <xf numFmtId="0" fontId="7" fillId="0" borderId="0" xfId="0" applyFont="1" applyBorder="1" applyAlignment="1">
      <alignment horizontal="center" vertical="center" wrapText="1" readingOrder="1"/>
    </xf>
    <xf numFmtId="0" fontId="10" fillId="2" borderId="6" xfId="0" applyFont="1" applyFill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 wrapText="1"/>
    </xf>
    <xf numFmtId="4" fontId="10" fillId="2" borderId="6" xfId="0" applyNumberFormat="1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left" vertical="center" wrapText="1"/>
    </xf>
    <xf numFmtId="14" fontId="12" fillId="2" borderId="1" xfId="0" applyNumberFormat="1" applyFont="1" applyFill="1" applyBorder="1" applyAlignment="1">
      <alignment horizontal="center" vertical="center" wrapText="1"/>
    </xf>
    <xf numFmtId="165" fontId="11" fillId="2" borderId="1" xfId="0" applyNumberFormat="1" applyFont="1" applyFill="1" applyBorder="1" applyAlignment="1">
      <alignment horizontal="center" vertical="center" wrapText="1"/>
    </xf>
    <xf numFmtId="4" fontId="11" fillId="2" borderId="1" xfId="0" applyNumberFormat="1" applyFont="1" applyFill="1" applyBorder="1" applyAlignment="1">
      <alignment horizontal="center" vertical="center" wrapText="1"/>
    </xf>
    <xf numFmtId="0" fontId="11" fillId="0" borderId="0" xfId="0" applyFont="1" applyBorder="1" applyAlignment="1"/>
    <xf numFmtId="164" fontId="13" fillId="0" borderId="0" xfId="0" applyNumberFormat="1" applyFont="1" applyAlignment="1"/>
    <xf numFmtId="0" fontId="11" fillId="0" borderId="0" xfId="0" applyFont="1"/>
    <xf numFmtId="165" fontId="11" fillId="0" borderId="0" xfId="0" applyNumberFormat="1" applyFont="1"/>
    <xf numFmtId="165" fontId="13" fillId="0" borderId="3" xfId="0" applyNumberFormat="1" applyFont="1" applyBorder="1" applyAlignment="1">
      <alignment horizontal="center"/>
    </xf>
    <xf numFmtId="4" fontId="13" fillId="0" borderId="4" xfId="0" applyNumberFormat="1" applyFont="1" applyBorder="1"/>
    <xf numFmtId="165" fontId="13" fillId="0" borderId="5" xfId="0" applyNumberFormat="1" applyFont="1" applyBorder="1" applyAlignment="1">
      <alignment horizontal="center"/>
    </xf>
    <xf numFmtId="0" fontId="10" fillId="2" borderId="10" xfId="0" applyFont="1" applyFill="1" applyBorder="1" applyAlignment="1">
      <alignment horizontal="center" vertical="center" wrapText="1"/>
    </xf>
    <xf numFmtId="0" fontId="10" fillId="2" borderId="11" xfId="0" applyFont="1" applyFill="1" applyBorder="1" applyAlignment="1">
      <alignment horizontal="center" vertical="center" wrapText="1"/>
    </xf>
    <xf numFmtId="0" fontId="11" fillId="2" borderId="12" xfId="0" applyFont="1" applyFill="1" applyBorder="1" applyAlignment="1">
      <alignment horizontal="center" vertical="center" wrapText="1"/>
    </xf>
    <xf numFmtId="165" fontId="11" fillId="2" borderId="11" xfId="0" applyNumberFormat="1" applyFont="1" applyFill="1" applyBorder="1" applyAlignment="1">
      <alignment horizontal="center" vertical="center" wrapText="1"/>
    </xf>
    <xf numFmtId="0" fontId="0" fillId="2" borderId="0" xfId="0" applyFill="1"/>
    <xf numFmtId="0" fontId="14" fillId="0" borderId="7" xfId="0" applyFont="1" applyBorder="1" applyAlignment="1">
      <alignment horizontal="center" vertical="center" wrapText="1"/>
    </xf>
    <xf numFmtId="0" fontId="14" fillId="0" borderId="8" xfId="0" applyFont="1" applyBorder="1" applyAlignment="1">
      <alignment horizontal="center" vertical="center" wrapText="1"/>
    </xf>
    <xf numFmtId="0" fontId="14" fillId="0" borderId="9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15" fillId="0" borderId="0" xfId="0" applyFont="1" applyBorder="1" applyAlignment="1">
      <alignment horizontal="center" vertical="center" wrapText="1" readingOrder="1"/>
    </xf>
    <xf numFmtId="0" fontId="13" fillId="0" borderId="2" xfId="0" applyFont="1" applyBorder="1" applyAlignment="1">
      <alignment horizontal="center" wrapText="1"/>
    </xf>
    <xf numFmtId="0" fontId="13" fillId="0" borderId="13" xfId="0" applyFont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895350</xdr:colOff>
      <xdr:row>2</xdr:row>
      <xdr:rowOff>754</xdr:rowOff>
    </xdr:from>
    <xdr:to>
      <xdr:col>9</xdr:col>
      <xdr:colOff>323849</xdr:colOff>
      <xdr:row>10</xdr:row>
      <xdr:rowOff>103910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 rotWithShape="1">
        <a:blip xmlns:r="http://schemas.openxmlformats.org/officeDocument/2006/relationships" r:embed="rId1"/>
        <a:srcRect l="19710" t="29707" r="36804" b="54653"/>
        <a:stretch/>
      </xdr:blipFill>
      <xdr:spPr bwMode="auto">
        <a:xfrm>
          <a:off x="1189759" y="324027"/>
          <a:ext cx="7144904" cy="1569428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1</xdr:col>
      <xdr:colOff>733425</xdr:colOff>
      <xdr:row>1</xdr:row>
      <xdr:rowOff>96004</xdr:rowOff>
    </xdr:from>
    <xdr:to>
      <xdr:col>9</xdr:col>
      <xdr:colOff>200025</xdr:colOff>
      <xdr:row>10</xdr:row>
      <xdr:rowOff>63500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/>
      </xdr:nvPicPr>
      <xdr:blipFill rotWithShape="1">
        <a:blip xmlns:r="http://schemas.openxmlformats.org/officeDocument/2006/relationships" r:embed="rId2"/>
        <a:srcRect l="28853" t="32890" r="28377" b="49516"/>
        <a:stretch/>
      </xdr:blipFill>
      <xdr:spPr bwMode="auto">
        <a:xfrm>
          <a:off x="1027834" y="257640"/>
          <a:ext cx="7183005" cy="1595405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3:L48"/>
  <sheetViews>
    <sheetView tabSelected="1" view="pageBreakPreview" zoomScaleNormal="100" zoomScaleSheetLayoutView="100" zoomScalePageLayoutView="140" workbookViewId="0">
      <selection activeCell="B40" sqref="B40"/>
    </sheetView>
  </sheetViews>
  <sheetFormatPr baseColWidth="10" defaultRowHeight="12.75" x14ac:dyDescent="0.2"/>
  <cols>
    <col min="1" max="1" width="4.140625" customWidth="1"/>
    <col min="2" max="2" width="31.28515625" customWidth="1"/>
    <col min="3" max="3" width="8.140625" customWidth="1"/>
    <col min="4" max="4" width="13.28515625" customWidth="1"/>
    <col min="5" max="5" width="9.42578125" customWidth="1"/>
    <col min="6" max="6" width="9" customWidth="1"/>
    <col min="7" max="7" width="16" customWidth="1"/>
    <col min="8" max="8" width="9.5703125" customWidth="1"/>
    <col min="9" max="9" width="13.7109375" customWidth="1"/>
    <col min="10" max="10" width="5.7109375" customWidth="1"/>
    <col min="11" max="11" width="13.42578125" customWidth="1"/>
    <col min="12" max="12" width="12.140625" customWidth="1"/>
  </cols>
  <sheetData>
    <row r="3" spans="1:12" x14ac:dyDescent="0.2">
      <c r="A3" s="12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</row>
    <row r="4" spans="1:12" x14ac:dyDescent="0.2">
      <c r="A4" s="12"/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</row>
    <row r="5" spans="1:12" x14ac:dyDescent="0.2">
      <c r="A5" s="12"/>
      <c r="B5" s="12"/>
      <c r="C5" s="12"/>
      <c r="D5" s="12"/>
      <c r="E5" s="12"/>
      <c r="F5" s="12"/>
      <c r="G5" s="12"/>
      <c r="H5" s="12"/>
      <c r="I5" s="12"/>
      <c r="J5" s="12"/>
      <c r="K5" s="12"/>
      <c r="L5" s="12"/>
    </row>
    <row r="6" spans="1:12" ht="15.75" x14ac:dyDescent="0.2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</row>
    <row r="7" spans="1:12" ht="15.75" x14ac:dyDescent="0.2">
      <c r="A7" s="7"/>
      <c r="B7" s="7"/>
      <c r="C7" s="7"/>
      <c r="D7" s="7"/>
      <c r="E7" s="7"/>
      <c r="F7" s="7"/>
      <c r="G7" s="7"/>
      <c r="H7" s="7"/>
      <c r="I7" s="7"/>
      <c r="J7" s="7"/>
      <c r="K7" s="7"/>
      <c r="L7" s="7"/>
    </row>
    <row r="8" spans="1:12" ht="15.75" x14ac:dyDescent="0.2">
      <c r="A8" s="7"/>
      <c r="B8" s="7"/>
      <c r="C8" s="7"/>
      <c r="D8" s="7"/>
      <c r="E8" s="7"/>
      <c r="F8" s="7"/>
      <c r="G8" s="7"/>
      <c r="H8" s="7"/>
      <c r="I8" s="7"/>
      <c r="J8" s="7"/>
      <c r="K8" s="7"/>
      <c r="L8" s="7"/>
    </row>
    <row r="9" spans="1:12" ht="15.75" x14ac:dyDescent="0.25">
      <c r="A9" s="8"/>
      <c r="B9" s="8"/>
      <c r="C9" s="8"/>
      <c r="D9" s="8"/>
      <c r="E9" s="8"/>
      <c r="F9" s="8"/>
      <c r="G9" s="8"/>
      <c r="H9" s="8"/>
      <c r="I9" s="8"/>
      <c r="J9" s="8"/>
      <c r="K9" s="8"/>
      <c r="L9" s="8"/>
    </row>
    <row r="10" spans="1:12" ht="15.75" x14ac:dyDescent="0.25">
      <c r="A10" s="8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</row>
    <row r="11" spans="1:12" ht="15.75" x14ac:dyDescent="0.25">
      <c r="A11" s="8"/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</row>
    <row r="12" spans="1:12" ht="15.75" x14ac:dyDescent="0.25">
      <c r="A12" s="8"/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</row>
    <row r="13" spans="1:12" ht="15.75" x14ac:dyDescent="0.25">
      <c r="A13" s="8"/>
      <c r="B13" s="8"/>
      <c r="C13" s="8"/>
      <c r="D13" s="8"/>
      <c r="E13" s="8"/>
      <c r="F13" s="8"/>
      <c r="G13" s="8"/>
      <c r="H13" s="8"/>
      <c r="I13" s="8"/>
      <c r="J13" s="8"/>
      <c r="K13" s="8"/>
      <c r="L13" s="8"/>
    </row>
    <row r="14" spans="1:12" ht="15.75" x14ac:dyDescent="0.25">
      <c r="A14" s="9"/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</row>
    <row r="15" spans="1:12" ht="21.75" customHeight="1" thickBot="1" x14ac:dyDescent="0.25">
      <c r="A15" s="15"/>
      <c r="B15" s="15"/>
      <c r="C15" s="15"/>
      <c r="D15" s="15"/>
      <c r="E15" s="15"/>
      <c r="F15" s="15"/>
      <c r="G15" s="15"/>
      <c r="H15" s="15"/>
      <c r="I15" s="15"/>
      <c r="J15" s="15"/>
      <c r="K15" s="41" t="s">
        <v>32</v>
      </c>
      <c r="L15" s="41"/>
    </row>
    <row r="16" spans="1:12" ht="20.25" customHeight="1" x14ac:dyDescent="0.2">
      <c r="A16" s="36" t="s">
        <v>33</v>
      </c>
      <c r="B16" s="37"/>
      <c r="C16" s="37"/>
      <c r="D16" s="37"/>
      <c r="E16" s="37"/>
      <c r="F16" s="37"/>
      <c r="G16" s="37"/>
      <c r="H16" s="37"/>
      <c r="I16" s="37"/>
      <c r="J16" s="37"/>
      <c r="K16" s="37"/>
      <c r="L16" s="38"/>
    </row>
    <row r="17" spans="1:12" ht="36" customHeight="1" x14ac:dyDescent="0.2">
      <c r="A17" s="31" t="s">
        <v>2</v>
      </c>
      <c r="B17" s="16" t="s">
        <v>9</v>
      </c>
      <c r="C17" s="16" t="s">
        <v>29</v>
      </c>
      <c r="D17" s="16" t="s">
        <v>19</v>
      </c>
      <c r="E17" s="16" t="s">
        <v>20</v>
      </c>
      <c r="F17" s="16" t="s">
        <v>21</v>
      </c>
      <c r="G17" s="17" t="s">
        <v>24</v>
      </c>
      <c r="H17" s="16" t="s">
        <v>23</v>
      </c>
      <c r="I17" s="16" t="s">
        <v>10</v>
      </c>
      <c r="J17" s="18" t="s">
        <v>6</v>
      </c>
      <c r="K17" s="16" t="s">
        <v>7</v>
      </c>
      <c r="L17" s="32" t="s">
        <v>8</v>
      </c>
    </row>
    <row r="18" spans="1:12" ht="22.5" customHeight="1" x14ac:dyDescent="0.2">
      <c r="A18" s="33">
        <v>1</v>
      </c>
      <c r="B18" s="20" t="s">
        <v>28</v>
      </c>
      <c r="C18" s="19" t="s">
        <v>30</v>
      </c>
      <c r="D18" s="19" t="s">
        <v>22</v>
      </c>
      <c r="E18" s="21">
        <v>44541</v>
      </c>
      <c r="F18" s="21">
        <f>EDATE(E18,6)</f>
        <v>44723</v>
      </c>
      <c r="G18" s="22">
        <v>10000</v>
      </c>
      <c r="H18" s="23"/>
      <c r="I18" s="22">
        <v>10000</v>
      </c>
      <c r="J18" s="23">
        <v>0</v>
      </c>
      <c r="K18" s="22">
        <v>304</v>
      </c>
      <c r="L18" s="34">
        <v>9696</v>
      </c>
    </row>
    <row r="19" spans="1:12" s="35" customFormat="1" ht="14.25" customHeight="1" x14ac:dyDescent="0.2">
      <c r="A19" s="33">
        <v>2</v>
      </c>
      <c r="B19" s="20" t="s">
        <v>14</v>
      </c>
      <c r="C19" s="19" t="s">
        <v>30</v>
      </c>
      <c r="D19" s="19" t="s">
        <v>22</v>
      </c>
      <c r="E19" s="21">
        <v>44440</v>
      </c>
      <c r="F19" s="21">
        <f t="shared" ref="F19:F33" si="0">EDATE(E19,6)</f>
        <v>44621</v>
      </c>
      <c r="G19" s="22">
        <v>5000</v>
      </c>
      <c r="H19" s="22"/>
      <c r="I19" s="22">
        <f t="shared" ref="I19:I24" si="1">G19+H19</f>
        <v>5000</v>
      </c>
      <c r="J19" s="23">
        <v>0</v>
      </c>
      <c r="K19" s="22">
        <v>152</v>
      </c>
      <c r="L19" s="34">
        <f t="shared" ref="L19:L32" si="2">G19+H19-J19-K19</f>
        <v>4848</v>
      </c>
    </row>
    <row r="20" spans="1:12" s="35" customFormat="1" ht="17.100000000000001" customHeight="1" x14ac:dyDescent="0.2">
      <c r="A20" s="33">
        <v>3</v>
      </c>
      <c r="B20" s="20" t="s">
        <v>1</v>
      </c>
      <c r="C20" s="19" t="s">
        <v>31</v>
      </c>
      <c r="D20" s="19" t="s">
        <v>22</v>
      </c>
      <c r="E20" s="21">
        <v>44440</v>
      </c>
      <c r="F20" s="21">
        <f t="shared" si="0"/>
        <v>44621</v>
      </c>
      <c r="G20" s="22">
        <v>10150</v>
      </c>
      <c r="H20" s="22"/>
      <c r="I20" s="22">
        <f t="shared" si="1"/>
        <v>10150</v>
      </c>
      <c r="J20" s="23">
        <v>0</v>
      </c>
      <c r="K20" s="22">
        <v>308.56</v>
      </c>
      <c r="L20" s="34">
        <f t="shared" si="2"/>
        <v>9841.44</v>
      </c>
    </row>
    <row r="21" spans="1:12" s="35" customFormat="1" ht="17.100000000000001" customHeight="1" x14ac:dyDescent="0.2">
      <c r="A21" s="33">
        <v>4</v>
      </c>
      <c r="B21" s="20" t="s">
        <v>3</v>
      </c>
      <c r="C21" s="19" t="s">
        <v>30</v>
      </c>
      <c r="D21" s="19" t="s">
        <v>22</v>
      </c>
      <c r="E21" s="21">
        <v>44440</v>
      </c>
      <c r="F21" s="21">
        <f t="shared" si="0"/>
        <v>44621</v>
      </c>
      <c r="G21" s="22">
        <v>6625.5</v>
      </c>
      <c r="H21" s="22"/>
      <c r="I21" s="22">
        <f t="shared" si="1"/>
        <v>6625.5</v>
      </c>
      <c r="J21" s="23">
        <v>0</v>
      </c>
      <c r="K21" s="22">
        <v>201.42</v>
      </c>
      <c r="L21" s="34">
        <f t="shared" si="2"/>
        <v>6424.08</v>
      </c>
    </row>
    <row r="22" spans="1:12" s="35" customFormat="1" ht="17.100000000000001" customHeight="1" x14ac:dyDescent="0.2">
      <c r="A22" s="33">
        <v>5</v>
      </c>
      <c r="B22" s="20" t="s">
        <v>15</v>
      </c>
      <c r="C22" s="19" t="s">
        <v>30</v>
      </c>
      <c r="D22" s="19" t="s">
        <v>22</v>
      </c>
      <c r="E22" s="21">
        <v>44378</v>
      </c>
      <c r="F22" s="21">
        <f t="shared" si="0"/>
        <v>44562</v>
      </c>
      <c r="G22" s="22">
        <v>5000</v>
      </c>
      <c r="H22" s="22"/>
      <c r="I22" s="22">
        <f t="shared" si="1"/>
        <v>5000</v>
      </c>
      <c r="J22" s="23">
        <v>0</v>
      </c>
      <c r="K22" s="22">
        <v>152</v>
      </c>
      <c r="L22" s="34">
        <f t="shared" si="2"/>
        <v>4848</v>
      </c>
    </row>
    <row r="23" spans="1:12" s="35" customFormat="1" ht="17.100000000000001" customHeight="1" x14ac:dyDescent="0.2">
      <c r="A23" s="33">
        <v>6</v>
      </c>
      <c r="B23" s="20" t="s">
        <v>5</v>
      </c>
      <c r="C23" s="19" t="s">
        <v>31</v>
      </c>
      <c r="D23" s="19" t="s">
        <v>22</v>
      </c>
      <c r="E23" s="21">
        <v>44419</v>
      </c>
      <c r="F23" s="21">
        <f t="shared" si="0"/>
        <v>44603</v>
      </c>
      <c r="G23" s="22">
        <v>20000</v>
      </c>
      <c r="H23" s="22"/>
      <c r="I23" s="22">
        <f t="shared" si="1"/>
        <v>20000</v>
      </c>
      <c r="J23" s="23">
        <v>0</v>
      </c>
      <c r="K23" s="22">
        <v>1798.12</v>
      </c>
      <c r="L23" s="34">
        <f>G23+H23-J23-K23</f>
        <v>18201.88</v>
      </c>
    </row>
    <row r="24" spans="1:12" s="35" customFormat="1" ht="17.100000000000001" customHeight="1" x14ac:dyDescent="0.2">
      <c r="A24" s="33">
        <v>7</v>
      </c>
      <c r="B24" s="20" t="s">
        <v>13</v>
      </c>
      <c r="C24" s="19" t="s">
        <v>30</v>
      </c>
      <c r="D24" s="19" t="s">
        <v>22</v>
      </c>
      <c r="E24" s="21">
        <v>44378</v>
      </c>
      <c r="F24" s="21">
        <f t="shared" si="0"/>
        <v>44562</v>
      </c>
      <c r="G24" s="22">
        <v>5000</v>
      </c>
      <c r="H24" s="22"/>
      <c r="I24" s="22">
        <f t="shared" si="1"/>
        <v>5000</v>
      </c>
      <c r="J24" s="23">
        <v>0</v>
      </c>
      <c r="K24" s="22">
        <v>152</v>
      </c>
      <c r="L24" s="34">
        <f t="shared" si="2"/>
        <v>4848</v>
      </c>
    </row>
    <row r="25" spans="1:12" ht="17.100000000000001" customHeight="1" x14ac:dyDescent="0.2">
      <c r="A25" s="33">
        <v>8</v>
      </c>
      <c r="B25" s="20" t="s">
        <v>0</v>
      </c>
      <c r="C25" s="19" t="s">
        <v>31</v>
      </c>
      <c r="D25" s="19" t="s">
        <v>22</v>
      </c>
      <c r="E25" s="21">
        <v>44440</v>
      </c>
      <c r="F25" s="21">
        <f t="shared" si="0"/>
        <v>44621</v>
      </c>
      <c r="G25" s="22">
        <v>10500</v>
      </c>
      <c r="H25" s="22"/>
      <c r="I25" s="22">
        <f t="shared" ref="I25:I34" si="3">G25+H25</f>
        <v>10500</v>
      </c>
      <c r="J25" s="23">
        <v>0</v>
      </c>
      <c r="K25" s="22">
        <v>319.2</v>
      </c>
      <c r="L25" s="34">
        <f t="shared" si="2"/>
        <v>10180.799999999999</v>
      </c>
    </row>
    <row r="26" spans="1:12" ht="17.100000000000001" customHeight="1" x14ac:dyDescent="0.2">
      <c r="A26" s="33">
        <v>9</v>
      </c>
      <c r="B26" s="20" t="s">
        <v>13</v>
      </c>
      <c r="C26" s="19" t="s">
        <v>31</v>
      </c>
      <c r="D26" s="19" t="s">
        <v>22</v>
      </c>
      <c r="E26" s="21">
        <v>44440</v>
      </c>
      <c r="F26" s="21">
        <f t="shared" si="0"/>
        <v>44621</v>
      </c>
      <c r="G26" s="22">
        <v>10000</v>
      </c>
      <c r="H26" s="22"/>
      <c r="I26" s="22">
        <f t="shared" si="3"/>
        <v>10000</v>
      </c>
      <c r="J26" s="23">
        <v>0</v>
      </c>
      <c r="K26" s="22">
        <v>304</v>
      </c>
      <c r="L26" s="34">
        <f t="shared" si="2"/>
        <v>9696</v>
      </c>
    </row>
    <row r="27" spans="1:12" ht="17.100000000000001" customHeight="1" x14ac:dyDescent="0.2">
      <c r="A27" s="33">
        <v>10</v>
      </c>
      <c r="B27" s="20" t="s">
        <v>16</v>
      </c>
      <c r="C27" s="19" t="s">
        <v>31</v>
      </c>
      <c r="D27" s="19" t="s">
        <v>22</v>
      </c>
      <c r="E27" s="21">
        <v>44501</v>
      </c>
      <c r="F27" s="21">
        <f>EDATE(E27,6)</f>
        <v>44682</v>
      </c>
      <c r="G27" s="22">
        <v>15000</v>
      </c>
      <c r="H27" s="22"/>
      <c r="I27" s="22">
        <f t="shared" si="3"/>
        <v>15000</v>
      </c>
      <c r="J27" s="23">
        <v>0</v>
      </c>
      <c r="K27" s="22">
        <v>2836.24</v>
      </c>
      <c r="L27" s="34">
        <f>G27+H27-J27-K27</f>
        <v>12163.76</v>
      </c>
    </row>
    <row r="28" spans="1:12" ht="16.5" customHeight="1" x14ac:dyDescent="0.2">
      <c r="A28" s="33">
        <v>11</v>
      </c>
      <c r="B28" s="20" t="s">
        <v>17</v>
      </c>
      <c r="C28" s="19" t="s">
        <v>31</v>
      </c>
      <c r="D28" s="19" t="s">
        <v>22</v>
      </c>
      <c r="E28" s="21">
        <v>44378</v>
      </c>
      <c r="F28" s="21">
        <f t="shared" si="0"/>
        <v>44562</v>
      </c>
      <c r="G28" s="22">
        <v>10000</v>
      </c>
      <c r="H28" s="22"/>
      <c r="I28" s="22">
        <f t="shared" si="3"/>
        <v>10000</v>
      </c>
      <c r="J28" s="23">
        <v>0</v>
      </c>
      <c r="K28" s="22">
        <v>304</v>
      </c>
      <c r="L28" s="34">
        <f t="shared" si="2"/>
        <v>9696</v>
      </c>
    </row>
    <row r="29" spans="1:12" ht="19.5" customHeight="1" x14ac:dyDescent="0.2">
      <c r="A29" s="33">
        <v>12</v>
      </c>
      <c r="B29" s="20" t="s">
        <v>13</v>
      </c>
      <c r="C29" s="19" t="s">
        <v>30</v>
      </c>
      <c r="D29" s="19" t="s">
        <v>22</v>
      </c>
      <c r="E29" s="21">
        <v>44440</v>
      </c>
      <c r="F29" s="21">
        <f t="shared" si="0"/>
        <v>44621</v>
      </c>
      <c r="G29" s="22">
        <v>25000</v>
      </c>
      <c r="H29" s="22"/>
      <c r="I29" s="22">
        <f t="shared" si="3"/>
        <v>25000</v>
      </c>
      <c r="J29" s="23">
        <v>0</v>
      </c>
      <c r="K29" s="22">
        <v>760</v>
      </c>
      <c r="L29" s="34">
        <f t="shared" si="2"/>
        <v>24240</v>
      </c>
    </row>
    <row r="30" spans="1:12" ht="19.5" customHeight="1" x14ac:dyDescent="0.2">
      <c r="A30" s="33">
        <v>13</v>
      </c>
      <c r="B30" s="20" t="s">
        <v>25</v>
      </c>
      <c r="C30" s="19" t="s">
        <v>31</v>
      </c>
      <c r="D30" s="19" t="s">
        <v>22</v>
      </c>
      <c r="E30" s="21">
        <v>44470</v>
      </c>
      <c r="F30" s="21">
        <f t="shared" si="0"/>
        <v>44652</v>
      </c>
      <c r="G30" s="22">
        <v>10000</v>
      </c>
      <c r="H30" s="22"/>
      <c r="I30" s="22">
        <f t="shared" si="3"/>
        <v>10000</v>
      </c>
      <c r="J30" s="23">
        <v>0</v>
      </c>
      <c r="K30" s="22">
        <v>304</v>
      </c>
      <c r="L30" s="34">
        <f t="shared" si="2"/>
        <v>9696</v>
      </c>
    </row>
    <row r="31" spans="1:12" ht="15" customHeight="1" x14ac:dyDescent="0.2">
      <c r="A31" s="33">
        <v>14</v>
      </c>
      <c r="B31" s="20" t="s">
        <v>18</v>
      </c>
      <c r="C31" s="19" t="s">
        <v>31</v>
      </c>
      <c r="D31" s="19" t="s">
        <v>22</v>
      </c>
      <c r="E31" s="21">
        <v>44440</v>
      </c>
      <c r="F31" s="21">
        <f t="shared" si="0"/>
        <v>44621</v>
      </c>
      <c r="G31" s="22">
        <v>10000</v>
      </c>
      <c r="H31" s="22"/>
      <c r="I31" s="22">
        <f t="shared" si="3"/>
        <v>10000</v>
      </c>
      <c r="J31" s="23">
        <v>0</v>
      </c>
      <c r="K31" s="22">
        <v>304</v>
      </c>
      <c r="L31" s="34">
        <f t="shared" si="2"/>
        <v>9696</v>
      </c>
    </row>
    <row r="32" spans="1:12" ht="21" customHeight="1" x14ac:dyDescent="0.2">
      <c r="A32" s="33">
        <v>15</v>
      </c>
      <c r="B32" s="20" t="s">
        <v>4</v>
      </c>
      <c r="C32" s="19" t="s">
        <v>30</v>
      </c>
      <c r="D32" s="19" t="s">
        <v>22</v>
      </c>
      <c r="E32" s="21">
        <v>44378</v>
      </c>
      <c r="F32" s="21">
        <f t="shared" si="0"/>
        <v>44562</v>
      </c>
      <c r="G32" s="22">
        <v>14500</v>
      </c>
      <c r="H32" s="22"/>
      <c r="I32" s="22">
        <f t="shared" si="3"/>
        <v>14500</v>
      </c>
      <c r="J32" s="23">
        <v>0</v>
      </c>
      <c r="K32" s="22">
        <v>440.8</v>
      </c>
      <c r="L32" s="34">
        <f t="shared" si="2"/>
        <v>14059.2</v>
      </c>
    </row>
    <row r="33" spans="1:12" ht="17.100000000000001" customHeight="1" x14ac:dyDescent="0.2">
      <c r="A33" s="33">
        <v>16</v>
      </c>
      <c r="B33" s="20" t="s">
        <v>27</v>
      </c>
      <c r="C33" s="19" t="s">
        <v>31</v>
      </c>
      <c r="D33" s="19" t="s">
        <v>22</v>
      </c>
      <c r="E33" s="21">
        <v>44378</v>
      </c>
      <c r="F33" s="21">
        <f t="shared" si="0"/>
        <v>44562</v>
      </c>
      <c r="G33" s="22">
        <v>10150</v>
      </c>
      <c r="H33" s="22"/>
      <c r="I33" s="22">
        <f t="shared" si="3"/>
        <v>10150</v>
      </c>
      <c r="J33" s="23">
        <v>0</v>
      </c>
      <c r="K33" s="22">
        <v>308.56</v>
      </c>
      <c r="L33" s="22">
        <f>G33+H33-J33-K33</f>
        <v>9841.44</v>
      </c>
    </row>
    <row r="34" spans="1:12" ht="17.100000000000001" customHeight="1" x14ac:dyDescent="0.2">
      <c r="A34" s="33">
        <v>17</v>
      </c>
      <c r="B34" s="20" t="s">
        <v>26</v>
      </c>
      <c r="C34" s="19" t="s">
        <v>31</v>
      </c>
      <c r="D34" s="19" t="s">
        <v>22</v>
      </c>
      <c r="E34" s="21">
        <v>44501</v>
      </c>
      <c r="F34" s="21">
        <f>EDATE(E34,6)</f>
        <v>44682</v>
      </c>
      <c r="G34" s="22">
        <v>10000</v>
      </c>
      <c r="H34" s="22"/>
      <c r="I34" s="22">
        <f t="shared" si="3"/>
        <v>10000</v>
      </c>
      <c r="J34" s="23">
        <v>0</v>
      </c>
      <c r="K34" s="22">
        <v>304</v>
      </c>
      <c r="L34" s="22">
        <f>G34+H34-J34-K34</f>
        <v>9696</v>
      </c>
    </row>
    <row r="35" spans="1:12" ht="17.25" customHeight="1" thickBot="1" x14ac:dyDescent="0.25">
      <c r="A35" s="24"/>
      <c r="B35" s="24"/>
      <c r="C35" s="24"/>
      <c r="D35" s="24"/>
      <c r="E35" s="24"/>
      <c r="F35" s="24"/>
      <c r="G35" s="25"/>
      <c r="H35" s="26"/>
      <c r="I35" s="27"/>
      <c r="J35" s="26"/>
      <c r="K35" s="27"/>
      <c r="L35" s="26"/>
    </row>
    <row r="36" spans="1:12" ht="17.25" customHeight="1" thickBot="1" x14ac:dyDescent="0.25">
      <c r="A36" s="26"/>
      <c r="B36" s="26"/>
      <c r="C36" s="26"/>
      <c r="D36" s="26"/>
      <c r="E36" s="26"/>
      <c r="F36" s="26"/>
      <c r="G36" s="42" t="s">
        <v>11</v>
      </c>
      <c r="H36" s="43"/>
      <c r="I36" s="28">
        <f>SUM(I18:I35)</f>
        <v>186925.5</v>
      </c>
      <c r="J36" s="26"/>
      <c r="K36" s="29" t="s">
        <v>12</v>
      </c>
      <c r="L36" s="30">
        <f>SUM(L18:L35)</f>
        <v>177672.60000000003</v>
      </c>
    </row>
    <row r="37" spans="1:12" ht="14.25" x14ac:dyDescent="0.2">
      <c r="A37" s="13"/>
      <c r="B37" s="13"/>
      <c r="C37" s="13"/>
      <c r="D37" s="13"/>
      <c r="E37" s="13"/>
      <c r="F37" s="13"/>
      <c r="G37" s="13"/>
      <c r="H37" s="13"/>
      <c r="I37" s="13"/>
      <c r="J37" s="13"/>
      <c r="K37" s="10"/>
      <c r="L37" s="13"/>
    </row>
    <row r="38" spans="1:12" ht="15" x14ac:dyDescent="0.2">
      <c r="A38" s="1"/>
      <c r="B38" s="1"/>
      <c r="C38" s="1"/>
      <c r="D38" s="1"/>
      <c r="E38" s="1"/>
      <c r="F38" s="1"/>
      <c r="G38" s="4"/>
      <c r="H38" s="1"/>
      <c r="I38" s="1"/>
      <c r="J38" s="1"/>
      <c r="K38" s="3"/>
      <c r="L38" s="1"/>
    </row>
    <row r="39" spans="1:12" ht="15" x14ac:dyDescent="0.2">
      <c r="A39" s="1"/>
      <c r="B39" s="1"/>
      <c r="C39" s="1"/>
      <c r="D39" s="1"/>
      <c r="E39" s="1"/>
      <c r="F39" s="1"/>
      <c r="G39" s="4"/>
      <c r="H39" s="1"/>
      <c r="I39" s="1"/>
      <c r="J39" s="1"/>
      <c r="K39" s="3"/>
      <c r="L39" s="1"/>
    </row>
    <row r="40" spans="1:12" ht="15" x14ac:dyDescent="0.2">
      <c r="A40" s="1"/>
      <c r="B40" s="1"/>
      <c r="C40" s="1"/>
      <c r="D40" s="1"/>
      <c r="E40" s="1"/>
      <c r="F40" s="1"/>
      <c r="G40" s="4"/>
      <c r="H40" s="1"/>
      <c r="I40" s="1"/>
      <c r="J40" s="1"/>
      <c r="K40" s="3"/>
      <c r="L40" s="1"/>
    </row>
    <row r="41" spans="1:12" ht="15" x14ac:dyDescent="0.2">
      <c r="A41" s="1"/>
      <c r="B41" s="1"/>
      <c r="C41" s="1"/>
      <c r="D41" s="1"/>
      <c r="E41" s="1"/>
      <c r="F41" s="1"/>
      <c r="G41" s="4"/>
      <c r="H41" s="1"/>
      <c r="I41" s="1"/>
      <c r="J41" s="1"/>
      <c r="K41" s="3"/>
      <c r="L41" s="1"/>
    </row>
    <row r="42" spans="1:12" ht="15.75" x14ac:dyDescent="0.25">
      <c r="A42" s="1"/>
      <c r="B42" s="1"/>
      <c r="C42" s="1"/>
      <c r="D42" s="1"/>
      <c r="E42" s="1"/>
      <c r="F42" s="1"/>
      <c r="G42" s="5"/>
      <c r="H42" s="6"/>
      <c r="I42" s="1"/>
      <c r="J42" s="1"/>
      <c r="K42" s="3"/>
      <c r="L42" s="6"/>
    </row>
    <row r="43" spans="1:12" ht="15" x14ac:dyDescent="0.2">
      <c r="A43" s="2"/>
      <c r="B43" s="2"/>
      <c r="C43" s="2"/>
      <c r="D43" s="2"/>
      <c r="E43" s="2"/>
      <c r="F43" s="2"/>
      <c r="G43" s="2"/>
      <c r="H43" s="2"/>
      <c r="I43" s="2"/>
      <c r="J43" s="2"/>
      <c r="K43" s="11"/>
      <c r="L43" s="2"/>
    </row>
    <row r="44" spans="1:12" ht="16.5" x14ac:dyDescent="0.2">
      <c r="A44" s="39"/>
      <c r="B44" s="39"/>
      <c r="C44" s="39"/>
      <c r="D44" s="39"/>
      <c r="E44" s="39"/>
      <c r="F44" s="39"/>
      <c r="G44" s="39"/>
      <c r="H44" s="39"/>
      <c r="I44" s="39"/>
      <c r="J44" s="39"/>
      <c r="K44" s="39"/>
      <c r="L44" s="39"/>
    </row>
    <row r="45" spans="1:12" ht="15.75" x14ac:dyDescent="0.2">
      <c r="A45" s="40"/>
      <c r="B45" s="40"/>
      <c r="C45" s="40"/>
      <c r="D45" s="40"/>
      <c r="E45" s="40"/>
      <c r="F45" s="40"/>
      <c r="G45" s="40"/>
      <c r="H45" s="40"/>
      <c r="I45" s="40"/>
      <c r="J45" s="40"/>
      <c r="K45" s="40"/>
      <c r="L45" s="40"/>
    </row>
    <row r="46" spans="1:12" ht="15.75" x14ac:dyDescent="0.2">
      <c r="A46" s="40"/>
      <c r="B46" s="40"/>
      <c r="C46" s="40"/>
      <c r="D46" s="40"/>
      <c r="E46" s="40"/>
      <c r="F46" s="40"/>
      <c r="G46" s="40"/>
      <c r="H46" s="40"/>
      <c r="I46" s="40"/>
      <c r="J46" s="40"/>
      <c r="K46" s="40"/>
      <c r="L46" s="40"/>
    </row>
    <row r="47" spans="1:12" ht="15" x14ac:dyDescent="0.2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</row>
    <row r="48" spans="1:12" ht="23.25" x14ac:dyDescent="0.35">
      <c r="A48" s="14"/>
      <c r="B48" s="14"/>
      <c r="C48" s="14"/>
      <c r="D48" s="14"/>
      <c r="E48" s="14"/>
      <c r="F48" s="14"/>
      <c r="G48" s="14"/>
      <c r="H48" s="14"/>
      <c r="I48" s="14"/>
      <c r="J48" s="14"/>
      <c r="K48" s="14"/>
      <c r="L48" s="14"/>
    </row>
  </sheetData>
  <mergeCells count="6">
    <mergeCell ref="A16:L16"/>
    <mergeCell ref="A44:L44"/>
    <mergeCell ref="A45:L45"/>
    <mergeCell ref="A46:L46"/>
    <mergeCell ref="K15:L15"/>
    <mergeCell ref="G36:H36"/>
  </mergeCells>
  <pageMargins left="0.23622047244094491" right="0.23622047244094491" top="0.74803149606299213" bottom="0.74803149606299213" header="0.31496062992125984" footer="0.31496062992125984"/>
  <pageSetup scale="90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NOMINA CONTRATADOS DICIEMB 2021</vt:lpstr>
      <vt:lpstr>'NOMINA CONTRATADOS DICIEMB 2021'!Área_de_impresión</vt:lpstr>
    </vt:vector>
  </TitlesOfParts>
  <Company>IAEDESEN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Delgado</dc:creator>
  <cp:lastModifiedBy>Mr. Jose Luis</cp:lastModifiedBy>
  <cp:lastPrinted>2022-01-11T11:52:00Z</cp:lastPrinted>
  <dcterms:created xsi:type="dcterms:W3CDTF">2006-06-01T16:02:06Z</dcterms:created>
  <dcterms:modified xsi:type="dcterms:W3CDTF">2022-01-12T23:46:15Z</dcterms:modified>
</cp:coreProperties>
</file>