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4" activeTab="7"/>
  </bookViews>
  <sheets>
    <sheet name="BALANCE GENERAL ENERO 2024" sheetId="47" r:id="rId1"/>
    <sheet name="BALANCE GENERAL MARZO 2024" sheetId="48" r:id="rId2"/>
    <sheet name="BALANCE GENERAL ABRIL 2024" sheetId="49" r:id="rId3"/>
    <sheet name="BALANCE GENERAL MAYO 2024" sheetId="50" r:id="rId4"/>
    <sheet name="BALANCE GENERAL JUNIO 2024" sheetId="51" r:id="rId5"/>
    <sheet name="BALANCE GENERAL JULIO 2024" sheetId="52" r:id="rId6"/>
    <sheet name="BALANCE GENERAL SEPTIEMBRE 2024" sheetId="53" r:id="rId7"/>
    <sheet name="BALANCE GENERAL OCTUBRE 2024" sheetId="54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4" l="1"/>
  <c r="H37" i="54" s="1"/>
  <c r="M32" i="54"/>
  <c r="H22" i="54"/>
  <c r="H17" i="54"/>
  <c r="H23" i="54" s="1"/>
  <c r="M37" i="54" l="1"/>
  <c r="H36" i="53"/>
  <c r="H37" i="53" s="1"/>
  <c r="M32" i="53"/>
  <c r="H22" i="53"/>
  <c r="H17" i="53"/>
  <c r="H23" i="53" l="1"/>
  <c r="M37" i="53"/>
  <c r="H36" i="52"/>
  <c r="H37" i="52" s="1"/>
  <c r="M32" i="52"/>
  <c r="H22" i="52"/>
  <c r="H17" i="52"/>
  <c r="H23" i="52" s="1"/>
  <c r="M37" i="52" l="1"/>
  <c r="H37" i="51"/>
  <c r="H38" i="51" s="1"/>
  <c r="M33" i="51"/>
  <c r="H23" i="51"/>
  <c r="H18" i="51"/>
  <c r="H24" i="51" s="1"/>
  <c r="M38" i="51" l="1"/>
  <c r="H37" i="50"/>
  <c r="H38" i="50" s="1"/>
  <c r="M38" i="50" s="1"/>
  <c r="M33" i="50"/>
  <c r="H23" i="50"/>
  <c r="H18" i="50"/>
  <c r="H24" i="50" s="1"/>
  <c r="H37" i="49" l="1"/>
  <c r="H38" i="49" s="1"/>
  <c r="M33" i="49"/>
  <c r="H23" i="49"/>
  <c r="H18" i="49"/>
  <c r="M38" i="49" l="1"/>
  <c r="H24" i="49"/>
  <c r="H37" i="48"/>
  <c r="H38" i="48" s="1"/>
  <c r="M33" i="48"/>
  <c r="H23" i="48"/>
  <c r="H18" i="48"/>
  <c r="H24" i="48" s="1"/>
  <c r="M38" i="48" l="1"/>
  <c r="H37" i="47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<sst xmlns="http://schemas.openxmlformats.org/spreadsheetml/2006/main" count="299" uniqueCount="50">
  <si>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</si>
  <si>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</si>
  <si>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</si>
  <si>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</si>
  <si>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</si>
  <si>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</si>
  <si>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</si>
  <si>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</si>
  <si>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</si>
  <si>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</si>
  <si>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</si>
  <si>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</si>
  <si>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</si>
  <si>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</si>
  <si>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</si>
  <si>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</si>
  <si>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</si>
  <si>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</si>
  <si>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</si>
  <si>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</si>
  <si>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</si>
  <si>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</si>
  <si>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</si>
  <si>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</si>
  <si>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</si>
  <si>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</si>
  <si>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</si>
  <si>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</si>
  <si>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</si>
  <si>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</si>
  <si>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</si>
  <si>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</si>
  <si>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</si>
  <si>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</si>
  <si>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</si>
  <si>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</si>
  <si>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29-02-2024</t>
  </si>
  <si>
    <t>AL 31-03-2024</t>
  </si>
  <si>
    <t>MARIDAGNIA SANCHEZ GARCIA</t>
  </si>
  <si>
    <t>Mayor Contadora, FARD.</t>
  </si>
  <si>
    <t>AL 30-04-2024</t>
  </si>
  <si>
    <t>AL 31-05-2024</t>
  </si>
  <si>
    <t>AL 30-06-2024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</si>
  <si>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</si>
  <si>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31-08-2024</t>
  </si>
  <si>
    <t>SANTO E. PEREZ HEREDIA</t>
  </si>
  <si>
    <t>Segundo Teniente Contador, eRD.</t>
  </si>
  <si>
    <t>AL 30-09-2024</t>
  </si>
  <si>
    <t>Segundo Teniente Contador, ERD.</t>
  </si>
  <si>
    <t>AL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</si>
</sst>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43" workbookViewId="0">
      <selection activeCell="R51" sqref="R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25">
      <c r="B11" s="19" t="s">
        <v>0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x14ac:dyDescent="0.25">
      <c r="B13" s="19" t="s">
        <v>36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0"/>
      <c r="I15" s="20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2">
        <v>30456171.57</v>
      </c>
      <c r="I17" s="22"/>
    </row>
    <row r="18" spans="2:13" ht="15.75" thickBot="1" x14ac:dyDescent="0.3">
      <c r="B18" s="1" t="s">
        <v>6</v>
      </c>
      <c r="H18" s="23">
        <f>H16+H17</f>
        <v>30456171.57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24">
        <f>H18+H23</f>
        <v>30456171.57</v>
      </c>
      <c r="I24" s="25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30456171.57</v>
      </c>
    </row>
    <row r="34" spans="2:16" x14ac:dyDescent="0.25">
      <c r="B34" s="2" t="s">
        <v>14</v>
      </c>
      <c r="H34" s="21">
        <v>35548460</v>
      </c>
      <c r="I34" s="21"/>
      <c r="P34" s="9"/>
    </row>
    <row r="35" spans="2:16" x14ac:dyDescent="0.25">
      <c r="B35" s="1" t="s">
        <v>19</v>
      </c>
      <c r="H35" s="21">
        <v>0</v>
      </c>
      <c r="I35" s="21"/>
    </row>
    <row r="36" spans="2:16" x14ac:dyDescent="0.25">
      <c r="B36" s="2" t="s">
        <v>15</v>
      </c>
      <c r="H36" s="21">
        <v>-5092288.43</v>
      </c>
      <c r="I36" s="21"/>
    </row>
    <row r="37" spans="2:16" x14ac:dyDescent="0.25">
      <c r="B37" s="1" t="s">
        <v>17</v>
      </c>
      <c r="H37" s="26">
        <f>SUM(H34:H36)</f>
        <v>30456171.57</v>
      </c>
      <c r="I37" s="26"/>
    </row>
    <row r="38" spans="2:16" ht="15.75" thickBot="1" x14ac:dyDescent="0.3">
      <c r="B38" s="2" t="s">
        <v>18</v>
      </c>
      <c r="H38" s="24">
        <f>H28+H37</f>
        <v>30456171.57</v>
      </c>
      <c r="I38" s="25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0" t="s">
        <v>21</v>
      </c>
      <c r="I40" s="20"/>
      <c r="J40" s="20"/>
      <c r="L40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31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32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8"/>
      <c r="C46" s="8"/>
      <c r="D46" s="28" t="s">
        <v>20</v>
      </c>
      <c r="E46" s="28"/>
      <c r="F46" s="28"/>
      <c r="G46" s="28"/>
      <c r="H46" s="28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O45" sqref="O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25">
      <c r="B11" s="19" t="s">
        <v>0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x14ac:dyDescent="0.25">
      <c r="B13" s="19" t="s">
        <v>37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0"/>
      <c r="I15" s="20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2">
        <v>28189669.510000002</v>
      </c>
      <c r="I17" s="22"/>
    </row>
    <row r="18" spans="2:13" ht="15.75" thickBot="1" x14ac:dyDescent="0.3">
      <c r="B18" s="1" t="s">
        <v>6</v>
      </c>
      <c r="H18" s="23">
        <f>H16+H17</f>
        <v>28189669.510000002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24">
        <f>H18+H23</f>
        <v>28189669.510000002</v>
      </c>
      <c r="I24" s="25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28189669.509999998</v>
      </c>
    </row>
    <row r="34" spans="2:16" x14ac:dyDescent="0.25">
      <c r="B34" s="2" t="s">
        <v>14</v>
      </c>
      <c r="H34" s="21">
        <v>35548460</v>
      </c>
      <c r="I34" s="21"/>
      <c r="P34" s="9"/>
    </row>
    <row r="35" spans="2:16" x14ac:dyDescent="0.25">
      <c r="B35" s="1" t="s">
        <v>19</v>
      </c>
      <c r="H35" s="21">
        <v>0</v>
      </c>
      <c r="I35" s="21"/>
    </row>
    <row r="36" spans="2:16" x14ac:dyDescent="0.25">
      <c r="B36" s="2" t="s">
        <v>15</v>
      </c>
      <c r="H36" s="21">
        <v>-7358790.4900000002</v>
      </c>
      <c r="I36" s="21"/>
    </row>
    <row r="37" spans="2:16" x14ac:dyDescent="0.25">
      <c r="B37" s="1" t="s">
        <v>17</v>
      </c>
      <c r="H37" s="26">
        <f>SUM(H34:H36)</f>
        <v>28189669.509999998</v>
      </c>
      <c r="I37" s="26"/>
    </row>
    <row r="38" spans="2:16" ht="15.75" thickBot="1" x14ac:dyDescent="0.3">
      <c r="B38" s="2" t="s">
        <v>18</v>
      </c>
      <c r="H38" s="24">
        <f>H28+H37</f>
        <v>28189669.509999998</v>
      </c>
      <c r="I38" s="25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0" t="s">
        <v>21</v>
      </c>
      <c r="I40" s="20"/>
      <c r="J40" s="20"/>
      <c r="L40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38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39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0"/>
      <c r="C46" s="10"/>
      <c r="D46" s="28" t="s">
        <v>20</v>
      </c>
      <c r="E46" s="28"/>
      <c r="F46" s="28"/>
      <c r="G46" s="28"/>
      <c r="H46" s="28"/>
      <c r="I46" s="10"/>
      <c r="J46" s="10"/>
    </row>
    <row r="47" spans="2:16" x14ac:dyDescent="0.25">
      <c r="E47" s="10"/>
      <c r="F47" s="10"/>
      <c r="G47" s="10"/>
    </row>
    <row r="48" spans="2:16" ht="13.5" customHeight="1" x14ac:dyDescent="0.25">
      <c r="E48" s="10"/>
      <c r="F48" s="10"/>
      <c r="G48" s="10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38" sqref="P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25">
      <c r="B11" s="19" t="s">
        <v>0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x14ac:dyDescent="0.25">
      <c r="B13" s="19" t="s">
        <v>40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0"/>
      <c r="I15" s="20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2">
        <v>26172550.640000001</v>
      </c>
      <c r="I17" s="22"/>
    </row>
    <row r="18" spans="2:13" ht="15.75" thickBot="1" x14ac:dyDescent="0.3">
      <c r="B18" s="1" t="s">
        <v>6</v>
      </c>
      <c r="H18" s="23">
        <f>H16+H17</f>
        <v>26172550.640000001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24">
        <f>H18+H23</f>
        <v>26172550.640000001</v>
      </c>
      <c r="I24" s="25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26172550.640000001</v>
      </c>
    </row>
    <row r="34" spans="2:16" x14ac:dyDescent="0.25">
      <c r="B34" s="2" t="s">
        <v>14</v>
      </c>
      <c r="H34" s="21">
        <v>35548460</v>
      </c>
      <c r="I34" s="21"/>
      <c r="P34" s="9"/>
    </row>
    <row r="35" spans="2:16" x14ac:dyDescent="0.25">
      <c r="B35" s="1" t="s">
        <v>19</v>
      </c>
      <c r="H35" s="21">
        <v>0</v>
      </c>
      <c r="I35" s="21"/>
    </row>
    <row r="36" spans="2:16" x14ac:dyDescent="0.25">
      <c r="B36" s="2" t="s">
        <v>15</v>
      </c>
      <c r="H36" s="21">
        <v>-9375909.3599999994</v>
      </c>
      <c r="I36" s="21"/>
    </row>
    <row r="37" spans="2:16" x14ac:dyDescent="0.25">
      <c r="B37" s="1" t="s">
        <v>17</v>
      </c>
      <c r="H37" s="26">
        <f>SUM(H34:H36)</f>
        <v>26172550.640000001</v>
      </c>
      <c r="I37" s="26"/>
    </row>
    <row r="38" spans="2:16" ht="15.75" thickBot="1" x14ac:dyDescent="0.3">
      <c r="B38" s="2" t="s">
        <v>18</v>
      </c>
      <c r="H38" s="24">
        <f>H28+H37</f>
        <v>26172550.640000001</v>
      </c>
      <c r="I38" s="25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0" t="s">
        <v>21</v>
      </c>
      <c r="I40" s="20"/>
      <c r="J40" s="20"/>
      <c r="L40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38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39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1"/>
      <c r="C46" s="11"/>
      <c r="D46" s="28" t="s">
        <v>20</v>
      </c>
      <c r="E46" s="28"/>
      <c r="F46" s="28"/>
      <c r="G46" s="28"/>
      <c r="H46" s="28"/>
      <c r="I46" s="11"/>
      <c r="J46" s="11"/>
    </row>
    <row r="47" spans="2:16" x14ac:dyDescent="0.25">
      <c r="E47" s="11"/>
      <c r="F47" s="11"/>
      <c r="G47" s="11"/>
    </row>
    <row r="48" spans="2:16" ht="13.5" customHeight="1" x14ac:dyDescent="0.25">
      <c r="E48" s="11"/>
      <c r="F48" s="11"/>
      <c r="G48" s="11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46" sqref="P46:P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25">
      <c r="B11" s="19" t="s">
        <v>0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x14ac:dyDescent="0.25">
      <c r="B13" s="19" t="s">
        <v>41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0"/>
      <c r="I15" s="20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2">
        <v>21248409.329999998</v>
      </c>
      <c r="I17" s="22"/>
    </row>
    <row r="18" spans="2:13" ht="15.75" thickBot="1" x14ac:dyDescent="0.3">
      <c r="B18" s="1" t="s">
        <v>6</v>
      </c>
      <c r="H18" s="23">
        <f>H16+H17</f>
        <v>21248409.329999998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24">
        <f>H18+H23</f>
        <v>21248409.329999998</v>
      </c>
      <c r="I24" s="25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21248409.329999998</v>
      </c>
    </row>
    <row r="34" spans="2:16" x14ac:dyDescent="0.25">
      <c r="B34" s="2" t="s">
        <v>14</v>
      </c>
      <c r="H34" s="21">
        <v>35548460</v>
      </c>
      <c r="I34" s="21"/>
      <c r="P34" s="9"/>
    </row>
    <row r="35" spans="2:16" x14ac:dyDescent="0.25">
      <c r="B35" s="1" t="s">
        <v>19</v>
      </c>
      <c r="H35" s="21">
        <v>0</v>
      </c>
      <c r="I35" s="21"/>
    </row>
    <row r="36" spans="2:16" x14ac:dyDescent="0.25">
      <c r="B36" s="2" t="s">
        <v>15</v>
      </c>
      <c r="H36" s="21">
        <v>-14300050.67</v>
      </c>
      <c r="I36" s="21"/>
    </row>
    <row r="37" spans="2:16" x14ac:dyDescent="0.25">
      <c r="B37" s="1" t="s">
        <v>17</v>
      </c>
      <c r="H37" s="26">
        <f>SUM(H34:H36)</f>
        <v>21248409.329999998</v>
      </c>
      <c r="I37" s="26"/>
    </row>
    <row r="38" spans="2:16" ht="15.75" thickBot="1" x14ac:dyDescent="0.3">
      <c r="B38" s="2" t="s">
        <v>18</v>
      </c>
      <c r="H38" s="24">
        <f>H28+H37</f>
        <v>21248409.329999998</v>
      </c>
      <c r="I38" s="25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0" t="s">
        <v>21</v>
      </c>
      <c r="I40" s="20"/>
      <c r="J40" s="20"/>
      <c r="L40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38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39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2"/>
      <c r="C46" s="12"/>
      <c r="D46" s="28" t="s">
        <v>20</v>
      </c>
      <c r="E46" s="28"/>
      <c r="F46" s="28"/>
      <c r="G46" s="28"/>
      <c r="H46" s="28"/>
      <c r="I46" s="12"/>
      <c r="J46" s="12"/>
    </row>
    <row r="47" spans="2:16" x14ac:dyDescent="0.25">
      <c r="E47" s="12"/>
      <c r="F47" s="12"/>
      <c r="G47" s="12"/>
    </row>
    <row r="48" spans="2:16" ht="13.5" customHeight="1" x14ac:dyDescent="0.25">
      <c r="E48" s="12"/>
      <c r="F48" s="12"/>
      <c r="G48" s="12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P9" sqref="P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 x14ac:dyDescent="0.25">
      <c r="B11" s="19" t="s">
        <v>0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1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x14ac:dyDescent="0.25">
      <c r="B13" s="19" t="s">
        <v>42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0"/>
      <c r="I15" s="20"/>
    </row>
    <row r="16" spans="2:11" x14ac:dyDescent="0.25">
      <c r="B16" t="s">
        <v>4</v>
      </c>
      <c r="H16" s="17">
        <v>0</v>
      </c>
      <c r="I16" s="17"/>
    </row>
    <row r="17" spans="2:13" x14ac:dyDescent="0.25">
      <c r="B17" t="s">
        <v>5</v>
      </c>
      <c r="H17" s="22">
        <v>19221289.059999999</v>
      </c>
      <c r="I17" s="22"/>
    </row>
    <row r="18" spans="2:13" ht="15.75" thickBot="1" x14ac:dyDescent="0.3">
      <c r="B18" s="1" t="s">
        <v>6</v>
      </c>
      <c r="H18" s="23">
        <f>H16+H17</f>
        <v>19221289.059999999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7">
        <v>0</v>
      </c>
      <c r="I21" s="17"/>
    </row>
    <row r="22" spans="2:13" x14ac:dyDescent="0.25">
      <c r="B22" t="s">
        <v>9</v>
      </c>
      <c r="H22" s="17">
        <v>0</v>
      </c>
      <c r="I22" s="17"/>
    </row>
    <row r="23" spans="2:13" x14ac:dyDescent="0.25">
      <c r="B23" s="1" t="s">
        <v>25</v>
      </c>
      <c r="H23" s="17">
        <f>SUM(H21:H22)</f>
        <v>0</v>
      </c>
      <c r="I23" s="17"/>
    </row>
    <row r="24" spans="2:13" ht="15.75" thickBot="1" x14ac:dyDescent="0.3">
      <c r="B24" s="1" t="s">
        <v>10</v>
      </c>
      <c r="H24" s="24">
        <f>H18+H23</f>
        <v>19221289.059999999</v>
      </c>
      <c r="I24" s="25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7">
        <v>0</v>
      </c>
      <c r="I27" s="17"/>
      <c r="M27" s="4"/>
    </row>
    <row r="28" spans="2:13" x14ac:dyDescent="0.25">
      <c r="B28" s="1" t="s">
        <v>13</v>
      </c>
      <c r="H28" s="17">
        <v>0</v>
      </c>
      <c r="I28" s="17"/>
    </row>
    <row r="29" spans="2:13" x14ac:dyDescent="0.25">
      <c r="M29" s="3"/>
    </row>
    <row r="30" spans="2:13" x14ac:dyDescent="0.25">
      <c r="B30" s="1" t="s">
        <v>24</v>
      </c>
      <c r="H30" s="17">
        <v>0</v>
      </c>
      <c r="I30" s="17"/>
      <c r="M30" s="3"/>
    </row>
    <row r="31" spans="2:13" x14ac:dyDescent="0.25">
      <c r="B31" s="1" t="s">
        <v>26</v>
      </c>
      <c r="H31" s="17">
        <v>0</v>
      </c>
      <c r="I31" s="17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19221289.060000002</v>
      </c>
    </row>
    <row r="34" spans="2:16" x14ac:dyDescent="0.25">
      <c r="B34" s="2" t="s">
        <v>14</v>
      </c>
      <c r="H34" s="21">
        <v>35548460</v>
      </c>
      <c r="I34" s="21"/>
      <c r="P34" s="9"/>
    </row>
    <row r="35" spans="2:16" x14ac:dyDescent="0.25">
      <c r="B35" s="1" t="s">
        <v>19</v>
      </c>
      <c r="H35" s="21">
        <v>0</v>
      </c>
      <c r="I35" s="21"/>
    </row>
    <row r="36" spans="2:16" x14ac:dyDescent="0.25">
      <c r="B36" s="2" t="s">
        <v>15</v>
      </c>
      <c r="H36" s="21">
        <v>-16327170.939999999</v>
      </c>
      <c r="I36" s="21"/>
    </row>
    <row r="37" spans="2:16" x14ac:dyDescent="0.25">
      <c r="B37" s="1" t="s">
        <v>17</v>
      </c>
      <c r="H37" s="26">
        <f>SUM(H34:H36)</f>
        <v>19221289.060000002</v>
      </c>
      <c r="I37" s="26"/>
    </row>
    <row r="38" spans="2:16" ht="15.75" thickBot="1" x14ac:dyDescent="0.3">
      <c r="B38" s="2" t="s">
        <v>18</v>
      </c>
      <c r="H38" s="24">
        <f>H28+H37</f>
        <v>19221289.060000002</v>
      </c>
      <c r="I38" s="25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0" t="s">
        <v>21</v>
      </c>
      <c r="I40" s="20"/>
      <c r="J40" s="20"/>
      <c r="L40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38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39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3"/>
      <c r="C46" s="13"/>
      <c r="D46" s="28" t="s">
        <v>20</v>
      </c>
      <c r="E46" s="28"/>
      <c r="F46" s="28"/>
      <c r="G46" s="28"/>
      <c r="H46" s="28"/>
      <c r="I46" s="13"/>
      <c r="J46" s="13"/>
    </row>
    <row r="47" spans="2:16" x14ac:dyDescent="0.25">
      <c r="E47" s="13"/>
      <c r="F47" s="13"/>
      <c r="G47" s="13"/>
    </row>
    <row r="48" spans="2:16" ht="13.5" customHeight="1" x14ac:dyDescent="0.25">
      <c r="E48" s="13"/>
      <c r="F48" s="13"/>
      <c r="G48" s="13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54"/>
  <sheetViews>
    <sheetView topLeftCell="A4"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x14ac:dyDescent="0.25">
      <c r="B10" s="19" t="s">
        <v>0</v>
      </c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5">
      <c r="B11" s="19" t="s">
        <v>1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44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14.25" customHeight="1" x14ac:dyDescent="0.25">
      <c r="B13" s="1" t="s">
        <v>2</v>
      </c>
    </row>
    <row r="14" spans="2:11" x14ac:dyDescent="0.25">
      <c r="B14" s="1" t="s">
        <v>3</v>
      </c>
      <c r="H14" s="20"/>
      <c r="I14" s="20"/>
    </row>
    <row r="15" spans="2:11" x14ac:dyDescent="0.25">
      <c r="B15" t="s">
        <v>4</v>
      </c>
      <c r="H15" s="17">
        <v>0</v>
      </c>
      <c r="I15" s="17"/>
    </row>
    <row r="16" spans="2:11" x14ac:dyDescent="0.25">
      <c r="B16" t="s">
        <v>5</v>
      </c>
      <c r="H16" s="22">
        <v>14066698.1</v>
      </c>
      <c r="I16" s="22"/>
    </row>
    <row r="17" spans="2:19" ht="15.75" thickBot="1" x14ac:dyDescent="0.3">
      <c r="B17" s="1" t="s">
        <v>6</v>
      </c>
      <c r="H17" s="23">
        <f>H15+H16</f>
        <v>14066698.1</v>
      </c>
      <c r="I17" s="23"/>
    </row>
    <row r="18" spans="2:19" ht="11.25" customHeight="1" x14ac:dyDescent="0.25"/>
    <row r="19" spans="2:19" x14ac:dyDescent="0.25">
      <c r="B19" s="1" t="s">
        <v>7</v>
      </c>
    </row>
    <row r="20" spans="2:19" x14ac:dyDescent="0.25">
      <c r="B20" t="s">
        <v>8</v>
      </c>
      <c r="H20" s="17">
        <v>0</v>
      </c>
      <c r="I20" s="17"/>
    </row>
    <row r="21" spans="2:19" x14ac:dyDescent="0.25">
      <c r="B21" t="s">
        <v>9</v>
      </c>
      <c r="H21" s="17">
        <v>0</v>
      </c>
      <c r="I21" s="17"/>
    </row>
    <row r="22" spans="2:19" x14ac:dyDescent="0.25">
      <c r="B22" s="1" t="s">
        <v>25</v>
      </c>
      <c r="H22" s="17">
        <f>SUM(H20:H21)</f>
        <v>0</v>
      </c>
      <c r="I22" s="17"/>
    </row>
    <row r="23" spans="2:19" ht="15.75" thickBot="1" x14ac:dyDescent="0.3">
      <c r="B23" s="1" t="s">
        <v>10</v>
      </c>
      <c r="H23" s="24">
        <f>H17+H22</f>
        <v>14066698.1</v>
      </c>
      <c r="I23" s="25"/>
    </row>
    <row r="24" spans="2:19" ht="13.5" customHeight="1" x14ac:dyDescent="0.25">
      <c r="M24" s="3"/>
    </row>
    <row r="25" spans="2:19" x14ac:dyDescent="0.25">
      <c r="B25" s="1" t="s">
        <v>11</v>
      </c>
      <c r="M25" s="4"/>
    </row>
    <row r="26" spans="2:19" x14ac:dyDescent="0.25">
      <c r="B26" s="1" t="s">
        <v>12</v>
      </c>
      <c r="H26" s="17">
        <v>0</v>
      </c>
      <c r="I26" s="17"/>
      <c r="M26" s="4"/>
    </row>
    <row r="27" spans="2:19" x14ac:dyDescent="0.25">
      <c r="B27" s="1" t="s">
        <v>13</v>
      </c>
      <c r="H27" s="17">
        <v>0</v>
      </c>
      <c r="I27" s="17"/>
    </row>
    <row r="28" spans="2:19" x14ac:dyDescent="0.25">
      <c r="M28" s="3"/>
    </row>
    <row r="29" spans="2:19" x14ac:dyDescent="0.25">
      <c r="B29" s="1" t="s">
        <v>24</v>
      </c>
      <c r="H29" s="17">
        <v>0</v>
      </c>
      <c r="I29" s="17"/>
      <c r="M29" s="3"/>
    </row>
    <row r="30" spans="2:19" x14ac:dyDescent="0.25">
      <c r="B30" s="1" t="s">
        <v>26</v>
      </c>
      <c r="H30" s="17">
        <v>0</v>
      </c>
      <c r="I30" s="17"/>
      <c r="M30" s="3"/>
      <c r="S30" t="s">
        <v>43</v>
      </c>
    </row>
    <row r="31" spans="2:19" x14ac:dyDescent="0.25">
      <c r="M31" s="3"/>
    </row>
    <row r="32" spans="2:19" x14ac:dyDescent="0.25">
      <c r="B32" s="1" t="s">
        <v>16</v>
      </c>
      <c r="M32" s="3">
        <f>H33+H34+H35</f>
        <v>14066698.100000001</v>
      </c>
    </row>
    <row r="33" spans="2:16" x14ac:dyDescent="0.25">
      <c r="B33" s="2" t="s">
        <v>14</v>
      </c>
      <c r="H33" s="21">
        <v>35548460</v>
      </c>
      <c r="I33" s="21"/>
      <c r="P33" s="9"/>
    </row>
    <row r="34" spans="2:16" x14ac:dyDescent="0.25">
      <c r="B34" s="1" t="s">
        <v>19</v>
      </c>
      <c r="H34" s="21">
        <v>0</v>
      </c>
      <c r="I34" s="21"/>
    </row>
    <row r="35" spans="2:16" x14ac:dyDescent="0.25">
      <c r="B35" s="2" t="s">
        <v>15</v>
      </c>
      <c r="H35" s="21">
        <v>-21481761.899999999</v>
      </c>
      <c r="I35" s="21"/>
    </row>
    <row r="36" spans="2:16" x14ac:dyDescent="0.25">
      <c r="B36" s="1" t="s">
        <v>17</v>
      </c>
      <c r="H36" s="26">
        <f>SUM(H33:H35)</f>
        <v>14066698.100000001</v>
      </c>
      <c r="I36" s="26"/>
    </row>
    <row r="37" spans="2:16" ht="15.75" thickBot="1" x14ac:dyDescent="0.3">
      <c r="B37" s="2" t="s">
        <v>18</v>
      </c>
      <c r="H37" s="24">
        <f>H27+H36</f>
        <v>14066698.100000001</v>
      </c>
      <c r="I37" s="25"/>
      <c r="M37" s="3">
        <f>H37-H23</f>
        <v>0</v>
      </c>
    </row>
    <row r="38" spans="2:16" ht="11.25" customHeight="1" x14ac:dyDescent="0.25">
      <c r="B38" s="2"/>
      <c r="H38" s="5"/>
      <c r="I38" s="6"/>
    </row>
    <row r="39" spans="2:16" x14ac:dyDescent="0.25">
      <c r="B39" s="2" t="s">
        <v>22</v>
      </c>
      <c r="H39" s="20" t="s">
        <v>21</v>
      </c>
      <c r="I39" s="20"/>
      <c r="J39" s="20"/>
      <c r="L39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45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46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4"/>
      <c r="C46" s="14"/>
      <c r="D46" s="28" t="s">
        <v>20</v>
      </c>
      <c r="E46" s="28"/>
      <c r="F46" s="28"/>
      <c r="G46" s="28"/>
      <c r="H46" s="28"/>
      <c r="I46" s="14"/>
      <c r="J46" s="14"/>
    </row>
    <row r="47" spans="2:16" x14ac:dyDescent="0.25">
      <c r="E47" s="14"/>
      <c r="F47" s="14"/>
      <c r="G47" s="14"/>
    </row>
    <row r="48" spans="2:16" ht="13.5" customHeight="1" x14ac:dyDescent="0.25">
      <c r="E48" s="14"/>
      <c r="F48" s="14"/>
      <c r="G48" s="14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1">
    <mergeCell ref="D50:H50"/>
    <mergeCell ref="D51:H51"/>
    <mergeCell ref="B44:D44"/>
    <mergeCell ref="H44:J44"/>
    <mergeCell ref="B45:D45"/>
    <mergeCell ref="H45:J45"/>
    <mergeCell ref="D46:H46"/>
    <mergeCell ref="D49:H49"/>
    <mergeCell ref="H35:I35"/>
    <mergeCell ref="H36:I36"/>
    <mergeCell ref="H37:I37"/>
    <mergeCell ref="H39:J39"/>
    <mergeCell ref="B43:D43"/>
    <mergeCell ref="H43:J43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54"/>
  <sheetViews>
    <sheetView topLeftCell="A19" workbookViewId="0">
      <selection activeCell="W32" sqref="W3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x14ac:dyDescent="0.25">
      <c r="B10" s="19" t="s">
        <v>0</v>
      </c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5">
      <c r="B11" s="19" t="s">
        <v>1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47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14.25" customHeight="1" x14ac:dyDescent="0.25">
      <c r="B13" s="1" t="s">
        <v>2</v>
      </c>
    </row>
    <row r="14" spans="2:11" x14ac:dyDescent="0.25">
      <c r="B14" s="1" t="s">
        <v>3</v>
      </c>
      <c r="H14" s="20"/>
      <c r="I14" s="20"/>
    </row>
    <row r="15" spans="2:11" x14ac:dyDescent="0.25">
      <c r="B15" t="s">
        <v>4</v>
      </c>
      <c r="H15" s="17">
        <v>0</v>
      </c>
      <c r="I15" s="17"/>
    </row>
    <row r="16" spans="2:11" x14ac:dyDescent="0.25">
      <c r="B16" t="s">
        <v>5</v>
      </c>
      <c r="H16" s="22">
        <v>12218755.23</v>
      </c>
      <c r="I16" s="22"/>
    </row>
    <row r="17" spans="2:19" ht="15.75" thickBot="1" x14ac:dyDescent="0.3">
      <c r="B17" s="1" t="s">
        <v>6</v>
      </c>
      <c r="H17" s="23">
        <f>H15+H16</f>
        <v>12218755.23</v>
      </c>
      <c r="I17" s="23"/>
    </row>
    <row r="18" spans="2:19" ht="11.25" customHeight="1" x14ac:dyDescent="0.25"/>
    <row r="19" spans="2:19" x14ac:dyDescent="0.25">
      <c r="B19" s="1" t="s">
        <v>7</v>
      </c>
    </row>
    <row r="20" spans="2:19" x14ac:dyDescent="0.25">
      <c r="B20" t="s">
        <v>8</v>
      </c>
      <c r="H20" s="17">
        <v>0</v>
      </c>
      <c r="I20" s="17"/>
    </row>
    <row r="21" spans="2:19" x14ac:dyDescent="0.25">
      <c r="B21" t="s">
        <v>9</v>
      </c>
      <c r="H21" s="17">
        <v>0</v>
      </c>
      <c r="I21" s="17"/>
    </row>
    <row r="22" spans="2:19" x14ac:dyDescent="0.25">
      <c r="B22" s="1" t="s">
        <v>25</v>
      </c>
      <c r="H22" s="17">
        <f>SUM(H20:H21)</f>
        <v>0</v>
      </c>
      <c r="I22" s="17"/>
    </row>
    <row r="23" spans="2:19" ht="15.75" thickBot="1" x14ac:dyDescent="0.3">
      <c r="B23" s="1" t="s">
        <v>10</v>
      </c>
      <c r="H23" s="24">
        <f>H17+H22</f>
        <v>12218755.23</v>
      </c>
      <c r="I23" s="25"/>
    </row>
    <row r="24" spans="2:19" ht="13.5" customHeight="1" x14ac:dyDescent="0.25">
      <c r="M24" s="3"/>
    </row>
    <row r="25" spans="2:19" x14ac:dyDescent="0.25">
      <c r="B25" s="1" t="s">
        <v>11</v>
      </c>
      <c r="M25" s="4"/>
    </row>
    <row r="26" spans="2:19" x14ac:dyDescent="0.25">
      <c r="B26" s="1" t="s">
        <v>12</v>
      </c>
      <c r="H26" s="17">
        <v>0</v>
      </c>
      <c r="I26" s="17"/>
      <c r="M26" s="4"/>
    </row>
    <row r="27" spans="2:19" x14ac:dyDescent="0.25">
      <c r="B27" s="1" t="s">
        <v>13</v>
      </c>
      <c r="H27" s="17">
        <v>0</v>
      </c>
      <c r="I27" s="17"/>
    </row>
    <row r="28" spans="2:19" x14ac:dyDescent="0.25">
      <c r="M28" s="3"/>
    </row>
    <row r="29" spans="2:19" x14ac:dyDescent="0.25">
      <c r="B29" s="1" t="s">
        <v>24</v>
      </c>
      <c r="H29" s="17">
        <v>0</v>
      </c>
      <c r="I29" s="17"/>
      <c r="M29" s="3"/>
    </row>
    <row r="30" spans="2:19" x14ac:dyDescent="0.25">
      <c r="B30" s="1" t="s">
        <v>26</v>
      </c>
      <c r="H30" s="17">
        <v>0</v>
      </c>
      <c r="I30" s="17"/>
      <c r="M30" s="3"/>
      <c r="S30" t="s">
        <v>43</v>
      </c>
    </row>
    <row r="31" spans="2:19" x14ac:dyDescent="0.25">
      <c r="M31" s="3"/>
    </row>
    <row r="32" spans="2:19" x14ac:dyDescent="0.25">
      <c r="B32" s="1" t="s">
        <v>16</v>
      </c>
      <c r="M32" s="3">
        <f>H33+H34+H35</f>
        <v>12218755.23</v>
      </c>
    </row>
    <row r="33" spans="2:16" x14ac:dyDescent="0.25">
      <c r="B33" s="2" t="s">
        <v>14</v>
      </c>
      <c r="H33" s="21">
        <v>35548460</v>
      </c>
      <c r="I33" s="21"/>
      <c r="P33" s="9"/>
    </row>
    <row r="34" spans="2:16" x14ac:dyDescent="0.25">
      <c r="B34" s="1" t="s">
        <v>19</v>
      </c>
      <c r="H34" s="21">
        <v>0</v>
      </c>
      <c r="I34" s="21"/>
    </row>
    <row r="35" spans="2:16" x14ac:dyDescent="0.25">
      <c r="B35" s="2" t="s">
        <v>15</v>
      </c>
      <c r="H35" s="21">
        <v>-23329704.77</v>
      </c>
      <c r="I35" s="21"/>
    </row>
    <row r="36" spans="2:16" x14ac:dyDescent="0.25">
      <c r="B36" s="1" t="s">
        <v>17</v>
      </c>
      <c r="H36" s="26">
        <f>SUM(H33:H35)</f>
        <v>12218755.23</v>
      </c>
      <c r="I36" s="26"/>
    </row>
    <row r="37" spans="2:16" ht="15.75" thickBot="1" x14ac:dyDescent="0.3">
      <c r="B37" s="2" t="s">
        <v>18</v>
      </c>
      <c r="H37" s="24">
        <f>H27+H36</f>
        <v>12218755.23</v>
      </c>
      <c r="I37" s="25"/>
      <c r="M37" s="3">
        <f>H37-H23</f>
        <v>0</v>
      </c>
    </row>
    <row r="38" spans="2:16" ht="11.25" customHeight="1" x14ac:dyDescent="0.25">
      <c r="B38" s="2"/>
      <c r="H38" s="5"/>
      <c r="I38" s="6"/>
    </row>
    <row r="39" spans="2:16" x14ac:dyDescent="0.25">
      <c r="B39" s="2" t="s">
        <v>22</v>
      </c>
      <c r="H39" s="20" t="s">
        <v>21</v>
      </c>
      <c r="I39" s="20"/>
      <c r="J39" s="20"/>
      <c r="L39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45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48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5"/>
      <c r="C46" s="15"/>
      <c r="D46" s="28" t="s">
        <v>20</v>
      </c>
      <c r="E46" s="28"/>
      <c r="F46" s="28"/>
      <c r="G46" s="28"/>
      <c r="H46" s="28"/>
      <c r="I46" s="15"/>
      <c r="J46" s="15"/>
    </row>
    <row r="47" spans="2:16" x14ac:dyDescent="0.25">
      <c r="E47" s="15"/>
      <c r="F47" s="15"/>
      <c r="G47" s="15"/>
    </row>
    <row r="48" spans="2:16" ht="13.5" customHeight="1" x14ac:dyDescent="0.25">
      <c r="E48" s="15"/>
      <c r="F48" s="15"/>
      <c r="G48" s="15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1">
    <mergeCell ref="H16:I16"/>
    <mergeCell ref="B10:K10"/>
    <mergeCell ref="B11:K11"/>
    <mergeCell ref="B12:K12"/>
    <mergeCell ref="H14:I14"/>
    <mergeCell ref="H15:I15"/>
    <mergeCell ref="H35:I35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4:I34"/>
    <mergeCell ref="D51:H51"/>
    <mergeCell ref="H36:I36"/>
    <mergeCell ref="H37:I37"/>
    <mergeCell ref="H39:J39"/>
    <mergeCell ref="B43:D43"/>
    <mergeCell ref="H43:J43"/>
    <mergeCell ref="B44:D44"/>
    <mergeCell ref="H44:J44"/>
    <mergeCell ref="B45:D45"/>
    <mergeCell ref="H45:J45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54"/>
  <sheetViews>
    <sheetView tabSelected="1" topLeftCell="A10" workbookViewId="0">
      <selection activeCell="T35" sqref="T3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x14ac:dyDescent="0.25">
      <c r="B10" s="19" t="s">
        <v>0</v>
      </c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5">
      <c r="B11" s="19" t="s">
        <v>1</v>
      </c>
      <c r="C11" s="19"/>
      <c r="D11" s="19"/>
      <c r="E11" s="19"/>
      <c r="F11" s="19"/>
      <c r="G11" s="19"/>
      <c r="H11" s="19"/>
      <c r="I11" s="19"/>
      <c r="J11" s="19"/>
      <c r="K11" s="19"/>
    </row>
    <row r="12" spans="2:11" x14ac:dyDescent="0.25">
      <c r="B12" s="19" t="s">
        <v>49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14.25" customHeight="1" x14ac:dyDescent="0.25">
      <c r="B13" s="1" t="s">
        <v>2</v>
      </c>
    </row>
    <row r="14" spans="2:11" x14ac:dyDescent="0.25">
      <c r="B14" s="1" t="s">
        <v>3</v>
      </c>
      <c r="H14" s="20"/>
      <c r="I14" s="20"/>
    </row>
    <row r="15" spans="2:11" x14ac:dyDescent="0.25">
      <c r="B15" t="s">
        <v>4</v>
      </c>
      <c r="H15" s="17">
        <v>0</v>
      </c>
      <c r="I15" s="17"/>
    </row>
    <row r="16" spans="2:11" x14ac:dyDescent="0.25">
      <c r="B16" t="s">
        <v>5</v>
      </c>
      <c r="H16" s="22">
        <v>6582153.46</v>
      </c>
      <c r="I16" s="22"/>
    </row>
    <row r="17" spans="2:19" ht="15.75" thickBot="1" x14ac:dyDescent="0.3">
      <c r="B17" s="1" t="s">
        <v>6</v>
      </c>
      <c r="H17" s="23">
        <f>H15+H16</f>
        <v>6582153.46</v>
      </c>
      <c r="I17" s="23"/>
    </row>
    <row r="18" spans="2:19" ht="11.25" customHeight="1" x14ac:dyDescent="0.25"/>
    <row r="19" spans="2:19" x14ac:dyDescent="0.25">
      <c r="B19" s="1" t="s">
        <v>7</v>
      </c>
    </row>
    <row r="20" spans="2:19" x14ac:dyDescent="0.25">
      <c r="B20" t="s">
        <v>8</v>
      </c>
      <c r="H20" s="17">
        <v>0</v>
      </c>
      <c r="I20" s="17"/>
    </row>
    <row r="21" spans="2:19" x14ac:dyDescent="0.25">
      <c r="B21" t="s">
        <v>9</v>
      </c>
      <c r="H21" s="17">
        <v>0</v>
      </c>
      <c r="I21" s="17"/>
    </row>
    <row r="22" spans="2:19" x14ac:dyDescent="0.25">
      <c r="B22" s="1" t="s">
        <v>25</v>
      </c>
      <c r="H22" s="17">
        <f>SUM(H20:H21)</f>
        <v>0</v>
      </c>
      <c r="I22" s="17"/>
    </row>
    <row r="23" spans="2:19" ht="15.75" thickBot="1" x14ac:dyDescent="0.3">
      <c r="B23" s="1" t="s">
        <v>10</v>
      </c>
      <c r="H23" s="24">
        <f>H17+H22</f>
        <v>6582153.46</v>
      </c>
      <c r="I23" s="25"/>
    </row>
    <row r="24" spans="2:19" ht="13.5" customHeight="1" x14ac:dyDescent="0.25">
      <c r="M24" s="3"/>
    </row>
    <row r="25" spans="2:19" x14ac:dyDescent="0.25">
      <c r="B25" s="1" t="s">
        <v>11</v>
      </c>
      <c r="M25" s="4"/>
    </row>
    <row r="26" spans="2:19" x14ac:dyDescent="0.25">
      <c r="B26" s="1" t="s">
        <v>12</v>
      </c>
      <c r="H26" s="17">
        <v>0</v>
      </c>
      <c r="I26" s="17"/>
      <c r="M26" s="4"/>
    </row>
    <row r="27" spans="2:19" x14ac:dyDescent="0.25">
      <c r="B27" s="1" t="s">
        <v>13</v>
      </c>
      <c r="H27" s="17">
        <v>0</v>
      </c>
      <c r="I27" s="17"/>
    </row>
    <row r="28" spans="2:19" x14ac:dyDescent="0.25">
      <c r="M28" s="3"/>
    </row>
    <row r="29" spans="2:19" x14ac:dyDescent="0.25">
      <c r="B29" s="1" t="s">
        <v>24</v>
      </c>
      <c r="H29" s="17">
        <v>0</v>
      </c>
      <c r="I29" s="17"/>
      <c r="M29" s="3"/>
    </row>
    <row r="30" spans="2:19" x14ac:dyDescent="0.25">
      <c r="B30" s="1" t="s">
        <v>26</v>
      </c>
      <c r="H30" s="17">
        <v>0</v>
      </c>
      <c r="I30" s="17"/>
      <c r="M30" s="3"/>
      <c r="S30" t="s">
        <v>43</v>
      </c>
    </row>
    <row r="31" spans="2:19" x14ac:dyDescent="0.25">
      <c r="M31" s="3"/>
    </row>
    <row r="32" spans="2:19" x14ac:dyDescent="0.25">
      <c r="B32" s="1" t="s">
        <v>16</v>
      </c>
      <c r="M32" s="3">
        <f>H33+H34+H35</f>
        <v>6582153.4600000009</v>
      </c>
    </row>
    <row r="33" spans="2:16" x14ac:dyDescent="0.25">
      <c r="B33" s="2" t="s">
        <v>14</v>
      </c>
      <c r="H33" s="21">
        <v>35548460</v>
      </c>
      <c r="I33" s="21"/>
      <c r="P33" s="9"/>
    </row>
    <row r="34" spans="2:16" x14ac:dyDescent="0.25">
      <c r="B34" s="1" t="s">
        <v>19</v>
      </c>
      <c r="H34" s="21">
        <v>0</v>
      </c>
      <c r="I34" s="21"/>
    </row>
    <row r="35" spans="2:16" x14ac:dyDescent="0.25">
      <c r="B35" s="2" t="s">
        <v>15</v>
      </c>
      <c r="H35" s="21">
        <v>-28966306.539999999</v>
      </c>
      <c r="I35" s="21"/>
    </row>
    <row r="36" spans="2:16" x14ac:dyDescent="0.25">
      <c r="B36" s="1" t="s">
        <v>17</v>
      </c>
      <c r="H36" s="26">
        <f>SUM(H33:H35)</f>
        <v>6582153.4600000009</v>
      </c>
      <c r="I36" s="26"/>
    </row>
    <row r="37" spans="2:16" ht="15.75" thickBot="1" x14ac:dyDescent="0.3">
      <c r="B37" s="2" t="s">
        <v>18</v>
      </c>
      <c r="H37" s="24">
        <f>H27+H36</f>
        <v>6582153.4600000009</v>
      </c>
      <c r="I37" s="25"/>
      <c r="M37" s="3">
        <f>H37-H23</f>
        <v>0</v>
      </c>
    </row>
    <row r="38" spans="2:16" ht="11.25" customHeight="1" x14ac:dyDescent="0.25">
      <c r="B38" s="2"/>
      <c r="H38" s="5"/>
      <c r="I38" s="6"/>
    </row>
    <row r="39" spans="2:16" x14ac:dyDescent="0.25">
      <c r="B39" s="2" t="s">
        <v>22</v>
      </c>
      <c r="H39" s="20" t="s">
        <v>21</v>
      </c>
      <c r="I39" s="20"/>
      <c r="J39" s="20"/>
      <c r="L39" s="7"/>
    </row>
    <row r="42" spans="2:16" x14ac:dyDescent="0.25">
      <c r="M42" s="3"/>
    </row>
    <row r="43" spans="2:16" x14ac:dyDescent="0.25">
      <c r="B43" s="27" t="s">
        <v>33</v>
      </c>
      <c r="C43" s="27"/>
      <c r="D43" s="27"/>
      <c r="H43" s="27" t="s">
        <v>45</v>
      </c>
      <c r="I43" s="27"/>
      <c r="J43" s="27"/>
    </row>
    <row r="44" spans="2:16" ht="12" customHeight="1" x14ac:dyDescent="0.25">
      <c r="B44" s="28" t="s">
        <v>35</v>
      </c>
      <c r="C44" s="28"/>
      <c r="D44" s="28"/>
      <c r="H44" s="28" t="s">
        <v>48</v>
      </c>
      <c r="I44" s="28"/>
      <c r="J44" s="28"/>
    </row>
    <row r="45" spans="2:16" ht="10.5" customHeight="1" x14ac:dyDescent="0.25">
      <c r="B45" s="28" t="s">
        <v>34</v>
      </c>
      <c r="C45" s="28"/>
      <c r="D45" s="28"/>
      <c r="H45" s="28" t="s">
        <v>27</v>
      </c>
      <c r="I45" s="28"/>
      <c r="J45" s="28"/>
    </row>
    <row r="46" spans="2:16" x14ac:dyDescent="0.25">
      <c r="B46" s="16"/>
      <c r="C46" s="16"/>
      <c r="D46" s="28" t="s">
        <v>20</v>
      </c>
      <c r="E46" s="28"/>
      <c r="F46" s="28"/>
      <c r="G46" s="28"/>
      <c r="H46" s="28"/>
      <c r="I46" s="16"/>
      <c r="J46" s="16"/>
    </row>
    <row r="47" spans="2:16" x14ac:dyDescent="0.25">
      <c r="E47" s="16"/>
      <c r="F47" s="16"/>
      <c r="G47" s="16"/>
    </row>
    <row r="48" spans="2:16" ht="13.5" customHeight="1" x14ac:dyDescent="0.25">
      <c r="E48" s="16"/>
      <c r="F48" s="16"/>
      <c r="G48" s="16"/>
    </row>
    <row r="49" spans="4:14" x14ac:dyDescent="0.25">
      <c r="D49" s="27" t="s">
        <v>28</v>
      </c>
      <c r="E49" s="27"/>
      <c r="F49" s="27"/>
      <c r="G49" s="27"/>
      <c r="H49" s="27"/>
    </row>
    <row r="50" spans="4:14" ht="13.5" customHeight="1" x14ac:dyDescent="0.25">
      <c r="D50" s="28" t="s">
        <v>29</v>
      </c>
      <c r="E50" s="28"/>
      <c r="F50" s="28"/>
      <c r="G50" s="28"/>
      <c r="H50" s="28"/>
    </row>
    <row r="51" spans="4:14" ht="12" customHeight="1" x14ac:dyDescent="0.25">
      <c r="D51" s="28" t="s">
        <v>30</v>
      </c>
      <c r="E51" s="28"/>
      <c r="F51" s="28"/>
      <c r="G51" s="28"/>
      <c r="H51" s="28"/>
    </row>
    <row r="52" spans="4:14" x14ac:dyDescent="0.25">
      <c r="H52" s="3"/>
    </row>
    <row r="54" spans="4:14" x14ac:dyDescent="0.25">
      <c r="N54" t="s">
        <v>23</v>
      </c>
    </row>
  </sheetData>
  <mergeCells count="31">
    <mergeCell ref="B45:D45"/>
    <mergeCell ref="H45:J45"/>
    <mergeCell ref="D46:H46"/>
    <mergeCell ref="D49:H49"/>
    <mergeCell ref="D50:H50"/>
    <mergeCell ref="D51:H51"/>
    <mergeCell ref="H36:I36"/>
    <mergeCell ref="H37:I37"/>
    <mergeCell ref="H39:J39"/>
    <mergeCell ref="B43:D43"/>
    <mergeCell ref="H43:J43"/>
    <mergeCell ref="B44:D44"/>
    <mergeCell ref="H44:J44"/>
    <mergeCell ref="H27:I27"/>
    <mergeCell ref="H29:I29"/>
    <mergeCell ref="H30:I30"/>
    <mergeCell ref="H33:I33"/>
    <mergeCell ref="H34:I34"/>
    <mergeCell ref="H35:I35"/>
    <mergeCell ref="H17:I17"/>
    <mergeCell ref="H20:I20"/>
    <mergeCell ref="H21:I21"/>
    <mergeCell ref="H22:I22"/>
    <mergeCell ref="H23:I23"/>
    <mergeCell ref="H26:I26"/>
    <mergeCell ref="B10:K10"/>
    <mergeCell ref="B11:K11"/>
    <mergeCell ref="B12:K12"/>
    <mergeCell ref="H14:I14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 GENERAL ENERO 2024</vt:lpstr>
      <vt:lpstr>BALANCE GENERAL MARZO 2024</vt:lpstr>
      <vt:lpstr>BALANCE GENERAL ABRIL 2024</vt:lpstr>
      <vt:lpstr>BALANCE GENERAL MAYO 2024</vt:lpstr>
      <vt:lpstr>BALANCE GENERAL JUNIO 2024</vt:lpstr>
      <vt:lpstr>BALANCE GENERAL JULIO 2024</vt:lpstr>
      <vt:lpstr>BALANCE GENERAL SEPTIEMBRE 2024</vt:lpstr>
      <vt:lpstr>BALANCE GENERAL OCTUBRE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2024-11-05T15:18:22Z</dcterms:modified>
</cp:coreProperties>
</file>