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Music\AGOSTO 2024\"/>
    </mc:Choice>
  </mc:AlternateContent>
  <bookViews>
    <workbookView xWindow="0" yWindow="0" windowWidth="24000" windowHeight="9735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G82" i="2" s="1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<sst xmlns="http://schemas.openxmlformats.org/spreadsheetml/2006/main" count="108" uniqueCount="108">
  <si>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</si>
  <si>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</si>
  <si>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</si>
  <si>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</si>
  <si>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</si>
  <si>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</si>
  <si>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</si>
  <si>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</si>
  <si>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</si>
  <si>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</si>
  <si>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</si>
  <si>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</si>
  <si>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</si>
  <si>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</si>
  <si>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</si>
  <si>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</si>
  <si>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</si>
  <si>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</si>
  <si>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</si>
  <si>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</si>
  <si>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</si>
  <si>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</si>
  <si>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</si>
  <si>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</si>
  <si>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</si>
  <si>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</si>
  <si>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</si>
  <si>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</si>
  <si>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</si>
  <si>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</si>
  <si>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</si>
  <si>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</si>
  <si>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</si>
  <si>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</si>
  <si>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</si>
  <si>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</si>
  <si>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</si>
  <si>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</si>
  <si>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</si>
  <si>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</si>
  <si>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</si>
  <si>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</si>
  <si>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</si>
  <si>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</si>
  <si>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</si>
  <si>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</si>
  <si>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</si>
  <si>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</si>
  <si>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</si>
  <si>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</si>
  <si>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</si>
  <si>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</si>
  <si>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</si>
  <si>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</si>
  <si>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</si>
  <si>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</si>
  <si>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</si>
  <si>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</si>
  <si>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</si>
  <si>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</si>
  <si>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</si>
  <si>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</si>
  <si>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</si>
  <si>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</si>
  <si>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</si>
  <si>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</si>
  <si>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</si>
  <si>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</si>
  <si>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</si>
  <si>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</si>
  <si>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</si>
  <si>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</si>
  <si>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</si>
  <si>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</si>
  <si>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</si>
  <si>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</si>
  <si>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</si>
  <si>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</si>
  <si>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</si>
  <si>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</si>
  <si>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</si>
  <si>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</si>
  <si>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</si>
  <si>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</si>
  <si>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</si>
  <si>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</si>
  <si>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</si>
  <si>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</si>
  <si>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</si>
  <si>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</si>
  <si>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</si>
  <si>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</si>
  <si>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</si>
  <si>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</si>
  <si>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</si>
  <si>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</si>
  <si>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</si>
  <si>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</si>
  <si>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</si>
  <si>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</si>
  <si>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</si>
  <si>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</si>
  <si>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</si>
  <si>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</si>
  <si>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>NODIA A. TEJEDA DE ARIAS</t>
  </si>
  <si>
    <t xml:space="preserve">Encargada de Presupuesto </t>
  </si>
  <si>
    <t>Auditor Interno</t>
  </si>
  <si>
    <t>SANTO E. PEREZ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</si>
</sst>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253207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zoomScale="90" zoomScaleNormal="100" zoomScaleSheetLayoutView="90" workbookViewId="0">
      <selection activeCell="R94" sqref="R94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6" width="13.140625" customWidth="1"/>
    <col min="7" max="7" width="13.5703125" customWidth="1"/>
    <col min="8" max="8" width="13.7109375" customWidth="1"/>
    <col min="9" max="9" width="13.5703125" bestFit="1" customWidth="1"/>
    <col min="10" max="10" width="13.28515625" customWidth="1"/>
    <col min="11" max="11" width="13.5703125" customWidth="1"/>
    <col min="12" max="12" width="14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" customWidth="1"/>
    <col min="18" max="18" width="15.42578125" customWidth="1"/>
  </cols>
  <sheetData>
    <row r="1" spans="3:19" ht="24" customHeight="1" x14ac:dyDescent="0.2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2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75" x14ac:dyDescent="0.2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2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2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2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2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1420617.27</v>
      </c>
      <c r="I9" s="12">
        <f t="shared" si="0"/>
        <v>1426029.27</v>
      </c>
      <c r="J9" s="12">
        <f t="shared" si="0"/>
        <v>1420617.27</v>
      </c>
      <c r="K9" s="12">
        <f t="shared" si="0"/>
        <v>1420617.27</v>
      </c>
      <c r="L9" s="12">
        <f>SUM(L10:L14)</f>
        <v>1416029.27</v>
      </c>
      <c r="M9" s="14">
        <f t="shared" si="0"/>
        <v>1416029.27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11372822.159999998</v>
      </c>
    </row>
    <row r="10" spans="3:19" x14ac:dyDescent="0.2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>
        <v>1390804.55</v>
      </c>
      <c r="I10" s="11">
        <v>1395804.55</v>
      </c>
      <c r="J10" s="23">
        <v>1390804.55</v>
      </c>
      <c r="K10" s="23">
        <v>1390804.55</v>
      </c>
      <c r="L10" s="23">
        <v>1385804.55</v>
      </c>
      <c r="M10" s="27">
        <v>1385804.55</v>
      </c>
      <c r="N10" s="27"/>
      <c r="O10" s="27"/>
      <c r="P10" s="23"/>
      <c r="Q10" s="11"/>
      <c r="R10" s="22"/>
    </row>
    <row r="11" spans="3:19" x14ac:dyDescent="0.2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2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2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2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>
        <v>29812.720000000001</v>
      </c>
      <c r="I14" s="23">
        <v>30224.720000000001</v>
      </c>
      <c r="J14" s="23">
        <v>29812.720000000001</v>
      </c>
      <c r="K14" s="23">
        <v>29812.720000000001</v>
      </c>
      <c r="L14" s="27">
        <v>30224.720000000001</v>
      </c>
      <c r="M14" s="27">
        <v>30224.720000000001</v>
      </c>
      <c r="N14" s="27"/>
      <c r="O14" s="27"/>
      <c r="P14" s="23"/>
      <c r="Q14" s="23"/>
      <c r="R14" s="22"/>
    </row>
    <row r="15" spans="3:19" x14ac:dyDescent="0.2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468268.79</v>
      </c>
      <c r="I15" s="14">
        <f t="shared" si="2"/>
        <v>209689.60000000001</v>
      </c>
      <c r="J15" s="14">
        <f t="shared" si="2"/>
        <v>2376491</v>
      </c>
      <c r="K15" s="14">
        <f t="shared" si="2"/>
        <v>225103</v>
      </c>
      <c r="L15" s="14">
        <f t="shared" si="2"/>
        <v>865409.6</v>
      </c>
      <c r="M15" s="14">
        <f t="shared" si="2"/>
        <v>265738.59999999998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5068367.0699999994</v>
      </c>
    </row>
    <row r="16" spans="3:19" x14ac:dyDescent="0.2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2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2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>
        <v>29400</v>
      </c>
      <c r="I18" s="11">
        <v>29400</v>
      </c>
      <c r="J18" s="11">
        <v>213168</v>
      </c>
      <c r="K18" s="11">
        <v>29400</v>
      </c>
      <c r="L18" s="11">
        <v>29400</v>
      </c>
      <c r="M18" s="11">
        <v>29400</v>
      </c>
      <c r="N18" s="11"/>
      <c r="O18" s="11"/>
      <c r="P18" s="11"/>
      <c r="Q18" s="11"/>
      <c r="R18" s="22"/>
    </row>
    <row r="19" spans="3:18" x14ac:dyDescent="0.2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25">
      <c r="C20" s="5" t="s">
        <v>12</v>
      </c>
      <c r="D20" s="27">
        <v>2323600</v>
      </c>
      <c r="E20" s="6"/>
      <c r="F20" s="11"/>
      <c r="G20" s="11"/>
      <c r="H20" s="11">
        <v>30868.799999999999</v>
      </c>
      <c r="I20" s="11">
        <v>10289.6</v>
      </c>
      <c r="J20" s="11">
        <v>1676768.2</v>
      </c>
      <c r="K20" s="23">
        <v>10289.6</v>
      </c>
      <c r="L20" s="23">
        <v>10289.6</v>
      </c>
      <c r="M20" s="23">
        <v>10289.6</v>
      </c>
      <c r="N20" s="27"/>
      <c r="O20" s="23"/>
      <c r="P20" s="23"/>
      <c r="Q20" s="23"/>
      <c r="R20" s="22"/>
    </row>
    <row r="21" spans="3:18" x14ac:dyDescent="0.2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25">
      <c r="C22" s="5" t="s">
        <v>14</v>
      </c>
      <c r="D22" s="27">
        <v>690000</v>
      </c>
      <c r="E22" s="6"/>
      <c r="F22" s="11"/>
      <c r="G22" s="27">
        <v>230100</v>
      </c>
      <c r="H22" s="23">
        <v>219999.99</v>
      </c>
      <c r="I22" s="11"/>
      <c r="J22" s="11"/>
      <c r="K22" s="11">
        <v>185413.4</v>
      </c>
      <c r="L22" s="11">
        <v>454772</v>
      </c>
      <c r="M22" s="27">
        <v>-22951</v>
      </c>
      <c r="N22" s="11"/>
      <c r="O22" s="11"/>
      <c r="P22" s="23"/>
      <c r="Q22" s="27"/>
      <c r="R22" s="22"/>
    </row>
    <row r="23" spans="3:18" x14ac:dyDescent="0.2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>
        <v>188000</v>
      </c>
      <c r="I23" s="23">
        <v>170000</v>
      </c>
      <c r="J23" s="23">
        <v>305000</v>
      </c>
      <c r="K23" s="23"/>
      <c r="L23" s="27">
        <v>172000</v>
      </c>
      <c r="M23" s="27">
        <v>249000</v>
      </c>
      <c r="N23" s="27"/>
      <c r="O23" s="27"/>
      <c r="P23" s="23"/>
      <c r="Q23" s="27"/>
      <c r="R23" s="22"/>
    </row>
    <row r="24" spans="3:18" x14ac:dyDescent="0.25">
      <c r="C24" s="5" t="s">
        <v>16</v>
      </c>
      <c r="D24" s="27">
        <v>500000</v>
      </c>
      <c r="E24" s="6"/>
      <c r="F24" s="11"/>
      <c r="G24" s="11"/>
      <c r="H24" s="23"/>
      <c r="I24" s="11"/>
      <c r="J24" s="23">
        <v>181554.8</v>
      </c>
      <c r="K24" s="11"/>
      <c r="L24" s="11">
        <v>198948</v>
      </c>
      <c r="M24" s="11"/>
      <c r="N24" s="27"/>
      <c r="O24" s="11"/>
      <c r="P24" s="23"/>
      <c r="Q24" s="27"/>
      <c r="R24" s="22"/>
    </row>
    <row r="25" spans="3:18" x14ac:dyDescent="0.2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377616</v>
      </c>
      <c r="I25" s="12">
        <f t="shared" si="5"/>
        <v>381400</v>
      </c>
      <c r="J25" s="14">
        <f t="shared" si="5"/>
        <v>1069213.04</v>
      </c>
      <c r="K25" s="12">
        <f t="shared" si="5"/>
        <v>381400</v>
      </c>
      <c r="L25" s="12">
        <f>SUM(L26:L34)</f>
        <v>620170.82999999996</v>
      </c>
      <c r="M25" s="14">
        <f t="shared" si="5"/>
        <v>571213.39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4414582.67</v>
      </c>
    </row>
    <row r="26" spans="3:18" x14ac:dyDescent="0.2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>
        <v>202616</v>
      </c>
      <c r="I26" s="11">
        <v>206400</v>
      </c>
      <c r="J26" s="11">
        <v>385990.3</v>
      </c>
      <c r="K26" s="23">
        <v>206400</v>
      </c>
      <c r="L26" s="27">
        <v>404857.66</v>
      </c>
      <c r="M26" s="27">
        <v>202616</v>
      </c>
      <c r="N26" s="27"/>
      <c r="O26" s="27"/>
      <c r="P26" s="23"/>
      <c r="Q26" s="27"/>
      <c r="R26" s="22"/>
    </row>
    <row r="27" spans="3:18" x14ac:dyDescent="0.25">
      <c r="C27" s="5" t="s">
        <v>19</v>
      </c>
      <c r="D27" s="27">
        <v>395000</v>
      </c>
      <c r="E27" s="6"/>
      <c r="F27" s="11"/>
      <c r="G27" s="11"/>
      <c r="H27" s="11"/>
      <c r="I27" s="11"/>
      <c r="J27" s="23">
        <v>2241.5300000000002</v>
      </c>
      <c r="K27" s="23"/>
      <c r="L27" s="11"/>
      <c r="M27" s="11"/>
      <c r="N27" s="11"/>
      <c r="O27" s="11"/>
      <c r="P27" s="11"/>
      <c r="Q27" s="27"/>
      <c r="R27" s="22"/>
    </row>
    <row r="28" spans="3:18" x14ac:dyDescent="0.2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>
        <v>87288.87</v>
      </c>
      <c r="K28" s="23"/>
      <c r="L28" s="11">
        <v>26533.48</v>
      </c>
      <c r="M28" s="11"/>
      <c r="N28" s="11"/>
      <c r="O28" s="11"/>
      <c r="P28" s="23"/>
      <c r="Q28" s="27"/>
      <c r="R28" s="22"/>
    </row>
    <row r="29" spans="3:18" x14ac:dyDescent="0.2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2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25">
      <c r="C31" s="5" t="s">
        <v>23</v>
      </c>
      <c r="D31" s="27">
        <v>260000</v>
      </c>
      <c r="E31" s="6"/>
      <c r="F31" s="11"/>
      <c r="G31" s="11"/>
      <c r="H31" s="11"/>
      <c r="I31" s="11"/>
      <c r="J31" s="11">
        <v>17163.310000000001</v>
      </c>
      <c r="K31" s="23"/>
      <c r="L31" s="11">
        <v>1146.6099999999999</v>
      </c>
      <c r="M31" s="11"/>
      <c r="N31" s="11"/>
      <c r="O31" s="11"/>
      <c r="P31" s="23"/>
      <c r="Q31" s="27"/>
      <c r="R31" s="22"/>
    </row>
    <row r="32" spans="3:18" x14ac:dyDescent="0.25">
      <c r="C32" s="5" t="s">
        <v>24</v>
      </c>
      <c r="D32" s="27">
        <v>2342619</v>
      </c>
      <c r="E32" s="6"/>
      <c r="F32" s="11"/>
      <c r="G32" s="27">
        <v>350000</v>
      </c>
      <c r="H32" s="11">
        <v>175000</v>
      </c>
      <c r="I32" s="11">
        <v>175000</v>
      </c>
      <c r="J32" s="11">
        <v>205380.22</v>
      </c>
      <c r="K32" s="11">
        <v>175000</v>
      </c>
      <c r="L32" s="11">
        <v>175000</v>
      </c>
      <c r="M32" s="27">
        <v>226622.64</v>
      </c>
      <c r="N32" s="27"/>
      <c r="O32" s="27"/>
      <c r="P32" s="27"/>
      <c r="Q32" s="27"/>
      <c r="R32" s="22"/>
    </row>
    <row r="33" spans="3:18" x14ac:dyDescent="0.2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M33" s="11"/>
      <c r="N33" s="11"/>
      <c r="O33" s="11"/>
      <c r="P33" s="11"/>
      <c r="Q33" s="11"/>
      <c r="R33" s="22"/>
    </row>
    <row r="34" spans="3:18" x14ac:dyDescent="0.2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>
        <v>371148.81</v>
      </c>
      <c r="K34" s="23"/>
      <c r="L34" s="11">
        <v>12633.08</v>
      </c>
      <c r="M34" s="27">
        <v>141974.75</v>
      </c>
      <c r="N34" s="11"/>
      <c r="O34" s="11"/>
      <c r="P34" s="23"/>
      <c r="Q34" s="27"/>
      <c r="R34" s="22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2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2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2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2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2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2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2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2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2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2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2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2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2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2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2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2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57820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625990</v>
      </c>
    </row>
    <row r="52" spans="3:18" x14ac:dyDescent="0.2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>
        <v>28910</v>
      </c>
      <c r="K52" s="11"/>
      <c r="L52" s="11"/>
      <c r="M52" s="11"/>
      <c r="N52" s="11"/>
      <c r="O52" s="11"/>
      <c r="P52" s="11"/>
      <c r="Q52" s="27"/>
      <c r="R52" s="22"/>
    </row>
    <row r="53" spans="3:18" x14ac:dyDescent="0.2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>
        <v>28910</v>
      </c>
      <c r="K53" s="11"/>
      <c r="L53" s="11"/>
      <c r="M53" s="11"/>
      <c r="N53" s="11"/>
      <c r="O53" s="11"/>
      <c r="P53" s="11"/>
      <c r="Q53" s="12"/>
      <c r="R53" s="22"/>
    </row>
    <row r="54" spans="3:18" x14ac:dyDescent="0.2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2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2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2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2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2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2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2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2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2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2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2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2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2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2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2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2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2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2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2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2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2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2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2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2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2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2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2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2266502.06</v>
      </c>
      <c r="I82" s="21">
        <f t="shared" ref="I82:O82" si="8">I9+I15+I25+I51</f>
        <v>2017118.87</v>
      </c>
      <c r="J82" s="21">
        <f t="shared" si="8"/>
        <v>4924141.3100000005</v>
      </c>
      <c r="K82" s="21">
        <f>K9+K15+K25+K51</f>
        <v>2027120.27</v>
      </c>
      <c r="L82" s="21">
        <f t="shared" si="8"/>
        <v>2901609.7</v>
      </c>
      <c r="M82" s="21">
        <f t="shared" si="8"/>
        <v>2252981.2600000002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21481761.900000002</v>
      </c>
    </row>
    <row r="88" spans="3:18" x14ac:dyDescent="0.25">
      <c r="C88" s="18" t="s">
        <v>104</v>
      </c>
      <c r="E88" s="36" t="s">
        <v>102</v>
      </c>
      <c r="F88" s="36"/>
      <c r="G88" s="36"/>
      <c r="H88" s="36"/>
      <c r="I88" s="36"/>
      <c r="M88" s="36" t="s">
        <v>107</v>
      </c>
      <c r="N88" s="36"/>
      <c r="O88" s="36"/>
      <c r="P88" s="36"/>
    </row>
    <row r="89" spans="3:18" x14ac:dyDescent="0.25">
      <c r="C89" s="17" t="s">
        <v>105</v>
      </c>
      <c r="E89" s="31" t="s">
        <v>103</v>
      </c>
      <c r="F89" s="31"/>
      <c r="G89" s="31"/>
      <c r="H89" s="31"/>
      <c r="I89" s="31"/>
      <c r="M89" s="31" t="s">
        <v>106</v>
      </c>
      <c r="N89" s="31"/>
      <c r="O89" s="31"/>
      <c r="P89" s="31"/>
    </row>
    <row r="90" spans="3:18" x14ac:dyDescent="0.25">
      <c r="C90" s="17" t="s">
        <v>99</v>
      </c>
      <c r="F90" s="31" t="s">
        <v>100</v>
      </c>
      <c r="G90" s="31"/>
      <c r="H90" s="31"/>
      <c r="M90" s="31" t="s">
        <v>101</v>
      </c>
      <c r="N90" s="31"/>
      <c r="O90" s="31"/>
      <c r="P90" s="31"/>
    </row>
    <row r="91" spans="3:18" ht="15.75" thickBot="1" x14ac:dyDescent="0.3"/>
    <row r="92" spans="3:18" ht="15.75" thickBot="1" x14ac:dyDescent="0.3">
      <c r="C92" s="10" t="s">
        <v>94</v>
      </c>
    </row>
    <row r="93" spans="3:18" ht="45.75" customHeight="1" thickBot="1" x14ac:dyDescent="0.3">
      <c r="C93" s="8" t="s">
        <v>95</v>
      </c>
    </row>
    <row r="94" spans="3:18" ht="60.75" thickBot="1" x14ac:dyDescent="0.3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5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2024-09-05T12:51:22Z</cp:lastPrinted>
  <dcterms:created xsi:type="dcterms:W3CDTF">2021-07-29T18:58:50Z</dcterms:created>
  <dcterms:modified xsi:type="dcterms:W3CDTF">2024-09-14T15:51:57Z</dcterms:modified>
</cp:coreProperties>
</file>